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defaultThemeVersion="166925"/>
  <mc:AlternateContent xmlns:mc="http://schemas.openxmlformats.org/markup-compatibility/2006">
    <mc:Choice Requires="x15">
      <x15ac:absPath xmlns:x15ac="http://schemas.microsoft.com/office/spreadsheetml/2010/11/ac" url="C:\Users\DELL\Desktop\الحوكمة\الحوكمة 2023\الخطط والبرامج\"/>
    </mc:Choice>
  </mc:AlternateContent>
  <xr:revisionPtr revIDLastSave="0" documentId="13_ncr:1_{5937ECB9-82E1-484F-902A-9EA60C6C187E}" xr6:coauthVersionLast="41" xr6:coauthVersionMax="47" xr10:uidLastSave="{00000000-0000-0000-0000-000000000000}"/>
  <bookViews>
    <workbookView xWindow="-120" yWindow="-120" windowWidth="20730" windowHeight="11160" tabRatio="595" xr2:uid="{00000000-000D-0000-FFFF-FFFF00000000}"/>
  </bookViews>
  <sheets>
    <sheet name="خطة الجمعية24" sheetId="3" r:id="rId1"/>
    <sheet name="برامج مرشحة لرمضان" sheetId="10" state="hidden" r:id="rId2"/>
    <sheet name="الثلث الثالث" sheetId="15" r:id="rId3"/>
    <sheet name="خطة الثلث الثاني " sheetId="11" r:id="rId4"/>
    <sheet name="خطة ما قبل عيد الاضحى" sheetId="12" r:id="rId5"/>
    <sheet name="برامج الصيف" sheetId="13" r:id="rId6"/>
    <sheet name="برامج الطفل" sheetId="6" state="hidden" r:id="rId7"/>
    <sheet name="ورقة1" sheetId="9" state="hidden" r:id="rId8"/>
  </sheets>
  <definedNames>
    <definedName name="_xlnm._FilterDatabase" localSheetId="2" hidden="1">'الثلث الثالث'!$A$2:$O$4</definedName>
    <definedName name="_xlnm._FilterDatabase" localSheetId="3" hidden="1">'خطة الثلث الثاني '!$A$2:$O$39</definedName>
    <definedName name="_xlnm._FilterDatabase" localSheetId="0" hidden="1">'خطة الجمعية24'!$A$2:$O$80</definedName>
    <definedName name="_xlnm.Print_Area" localSheetId="3">'خطة الثلث الثاني '!$A$1:$CD$39</definedName>
    <definedName name="_xlnm.Print_Area" localSheetId="0">'خطة الجمعية24'!$A$1:$CF$80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calcChain.xml><?xml version="1.0" encoding="utf-8"?>
<calcChain xmlns="http://schemas.openxmlformats.org/spreadsheetml/2006/main">
  <c r="T58" i="15" l="1"/>
  <c r="P58" i="15"/>
  <c r="O58" i="15"/>
  <c r="U23" i="13"/>
  <c r="P23" i="13"/>
  <c r="O23" i="13"/>
  <c r="M23" i="13"/>
  <c r="F15" i="12"/>
  <c r="O40" i="11"/>
  <c r="O39" i="11"/>
  <c r="M39" i="11"/>
  <c r="S39" i="11"/>
  <c r="O80" i="3"/>
  <c r="M80" i="3"/>
  <c r="Q16" i="6"/>
  <c r="M16" i="6"/>
  <c r="L16" i="6"/>
  <c r="U80" i="3"/>
  <c r="P8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tc={4F88E5C6-A621-4F84-B203-B88233A8C154}</author>
    <author>tc={5A8C8A65-AED2-45F9-9DC2-0F7CE0F3C12B}</author>
  </authors>
  <commentList>
    <comment ref="N10" authorId="0" shapeId="0" xr:uid="{00000000-0006-0000-0200-000001000000}">
      <text>
        <r>
          <rPr>
            <sz val="11"/>
            <color theme="1"/>
            <rFont val="Arial"/>
            <family val="2"/>
            <charset val="178"/>
            <scheme val="minor"/>
          </rPr>
          <t>[تعليق مترابط]
الإصدار المثبت لديك من Excel يسمح لك بقراءة هذا التعليق المترابط؛ ومع ذلك، ستتم إزالة أي تعديلات أُجريت عليه إذا تم فتح الملف في إصدار أحدث من Excel. تعرّف على المزيد على:https://go.microsoft.com/fwlink/?linkid=870924
التعليق:
    لا تزال المبادرة لا تتعامل مع مستفيدين مباشرين</t>
        </r>
      </text>
    </comment>
    <comment ref="C22" authorId="1" shapeId="0" xr:uid="{00000000-0006-0000-0200-000002000000}">
      <text>
        <r>
          <rPr>
            <sz val="11"/>
            <color theme="1"/>
            <rFont val="Arial"/>
            <family val="2"/>
            <charset val="178"/>
            <scheme val="minor"/>
          </rPr>
          <t>[تعليق مترابط]
الإصدار المثبت لديك من Excel يسمح لك بقراءة هذا التعليق المترابط؛ ومع ذلك، ستتم إزالة أي تعديلات أُجريت عليه إذا تم فتح الملف في إصدار أحدث من Excel. تعرّف على المزيد على:https://go.microsoft.com/fwlink/?linkid=870924
التعليق:
    ما هي أنشطة التأسيس؟</t>
        </r>
      </text>
    </comment>
  </commentList>
</comments>
</file>

<file path=xl/sharedStrings.xml><?xml version="1.0" encoding="utf-8"?>
<sst xmlns="http://schemas.openxmlformats.org/spreadsheetml/2006/main" count="1967" uniqueCount="668">
  <si>
    <t>م</t>
  </si>
  <si>
    <t>اسم المشروع</t>
  </si>
  <si>
    <t>التعريف بالمشروع</t>
  </si>
  <si>
    <t>الفئة المستهدفة</t>
  </si>
  <si>
    <t>الملقي المقترح</t>
  </si>
  <si>
    <t>عدد الأيام</t>
  </si>
  <si>
    <t>نوع اللقاء</t>
  </si>
  <si>
    <t>العدد المستهدف</t>
  </si>
  <si>
    <t>عن بعد</t>
  </si>
  <si>
    <t>حضوري</t>
  </si>
  <si>
    <t>الفتيات</t>
  </si>
  <si>
    <t>المخرجات</t>
  </si>
  <si>
    <t xml:space="preserve"> المجال</t>
  </si>
  <si>
    <t>يوليو</t>
  </si>
  <si>
    <t xml:space="preserve">التكلفة </t>
  </si>
  <si>
    <t xml:space="preserve">ديوانية حي الجزيرة </t>
  </si>
  <si>
    <t xml:space="preserve">جميع الفئات </t>
  </si>
  <si>
    <t xml:space="preserve">1- نشر التلاحم والترابط بين أهالي الحي 
2-استفادة مالايقل عن 50% من أبناء الحي من أنشطة اللجنة </t>
  </si>
  <si>
    <t>التكلفة الإجمالية للمشاريع</t>
  </si>
  <si>
    <t>لقاءات خاصة بـ الأهالي من حي الجزيرة  ويتضمن برامج ومسابقات للأطفال وحفل معايدة .</t>
  </si>
  <si>
    <t>اغسطس</t>
  </si>
  <si>
    <r>
      <rPr>
        <b/>
        <sz val="58"/>
        <color theme="0"/>
        <rFont val="Traditional Arabic"/>
        <family val="1"/>
      </rPr>
      <t>تخطيط المشروعات حسب الجدول الزمني</t>
    </r>
    <r>
      <rPr>
        <b/>
        <sz val="60"/>
        <color theme="0"/>
        <rFont val="Traditional Arabic"/>
        <family val="1"/>
      </rPr>
      <t xml:space="preserve"> </t>
    </r>
  </si>
  <si>
    <t>ديسمبر</t>
  </si>
  <si>
    <t>نوفمبر</t>
  </si>
  <si>
    <t>سبتمبر</t>
  </si>
  <si>
    <t>مايو</t>
  </si>
  <si>
    <t>مقر القسم النسائي</t>
  </si>
  <si>
    <t>ـــــــ تحفيز الأفراد على التطوع وخدمة المجتمع
ـــــــ توفير فرص تطوعية لمن عنده رغبة وشغف</t>
  </si>
  <si>
    <t>الوضع الحالي</t>
  </si>
  <si>
    <t>نسبة الإنجاز</t>
  </si>
  <si>
    <t>التوصيات</t>
  </si>
  <si>
    <t>أ. بشاير الرشيدي</t>
  </si>
  <si>
    <t xml:space="preserve"> اثراء وتثقيف مالايقل عن 50 مشتركة</t>
  </si>
  <si>
    <t xml:space="preserve">الخروج بتطبيقات احترافية  من المشاركات </t>
  </si>
  <si>
    <t>الاسعفات الأولية</t>
  </si>
  <si>
    <t>ملتقى الفتيات</t>
  </si>
  <si>
    <t>د. لمياء القطيب</t>
  </si>
  <si>
    <t>أ. نادية العوبثاني</t>
  </si>
  <si>
    <t>تمكين المستفيدات من اتقان الاسعفات الأولية وبتطبيق عملي من أجل الحفاظ على حياة المصاب ومنع حدوث أي مضاعفات الى أن يصل الفريق الطبي المختص</t>
  </si>
  <si>
    <t>احتواء مالايقل عن 20فتاة ببرامج وفعاليات ثقافية واجتماعية وتأهيلية وترفيهيه</t>
  </si>
  <si>
    <t>خروج مالايقل عن 20 متدربة بتعريف شامل وعملي بالإسعافات الأولية وطريقة تطبيقها</t>
  </si>
  <si>
    <t>اكتوبر</t>
  </si>
  <si>
    <t>اثراء وتثقيف مالايقل عن 100 متدرب</t>
  </si>
  <si>
    <t>ايجابيات</t>
  </si>
  <si>
    <t xml:space="preserve">سلبيات </t>
  </si>
  <si>
    <t>الشريك</t>
  </si>
  <si>
    <t>لايوجد</t>
  </si>
  <si>
    <t>فريق صحة التطوعي</t>
  </si>
  <si>
    <t>الأمهات</t>
  </si>
  <si>
    <t xml:space="preserve"> </t>
  </si>
  <si>
    <t xml:space="preserve">المرأة </t>
  </si>
  <si>
    <t>أ.أسماء المبارك</t>
  </si>
  <si>
    <t xml:space="preserve"> برامج مايكروسوفت</t>
  </si>
  <si>
    <t xml:space="preserve">تعلم أهم برامج  مايكروسوفت اوفيس  (وورد ,اكسل ,بابيربوينت )  </t>
  </si>
  <si>
    <t>برنامج تربوي موجه للأسرة يتكون من 3 لقاءات تتحدث في التعامل مع خلافات الأسرة والتوجيهات الصحيحة لها و أنماط الشخصية في الحياة الأسرية و ميزانية الأسرة .</t>
  </si>
  <si>
    <t>أ.منيرة البطاط أ.هدى الأحمدي أ.دعد الحمد</t>
  </si>
  <si>
    <t xml:space="preserve">  أسرتي</t>
  </si>
  <si>
    <t xml:space="preserve">برنامج الموظف المثالي </t>
  </si>
  <si>
    <t>أ.غادة عبدالله أ.شيراز محمد أ.حنان الشهري</t>
  </si>
  <si>
    <t>مدربات المستقبل</t>
  </si>
  <si>
    <t>يناير</t>
  </si>
  <si>
    <t>فبراير</t>
  </si>
  <si>
    <t>مارس</t>
  </si>
  <si>
    <t>ابريل</t>
  </si>
  <si>
    <t>يونيو</t>
  </si>
  <si>
    <t xml:space="preserve">برنامج  متخصص في تطوير المهارات المتعلّقة بالعمل ويتكون من 3 لقاءات   </t>
  </si>
  <si>
    <t>مهاري</t>
  </si>
  <si>
    <t>أ.نوف الخريجي أ.منيرة العميري أ.لطيفة السيف</t>
  </si>
  <si>
    <t>أ.أثير الحمود</t>
  </si>
  <si>
    <t>اثراء وتثقيف مالايقل عن 50 مشتركة</t>
  </si>
  <si>
    <t xml:space="preserve">التغيير بين الفكرة والتطبيق </t>
  </si>
  <si>
    <t xml:space="preserve">ماهو التغيير ولماذا نتغير وكيف نبدأ بالتغيير وماهي مدمرات التغيير </t>
  </si>
  <si>
    <t>أ.أثير حمود</t>
  </si>
  <si>
    <t>خطة مشاريع  القسم النسائي لعام 2023</t>
  </si>
  <si>
    <t>ورشة فن الخط العربي</t>
  </si>
  <si>
    <t>برنامج يحوي على ورش مهارية للفتيات تنسيق الزهور الطبيعية وفن تغليف الهدايا وفن الكروشية والتطريز</t>
  </si>
  <si>
    <t>ورشة متخصصة بتعليم الفتيات فن ومهارة الخط العربي</t>
  </si>
  <si>
    <t xml:space="preserve">الوعي بالأمور المسببة لتشتت الأسري ومعرفة الحلول وادراك الدور الذي تعمله اضطربات الشخصية في التشتت الأسري لأفراد العائلة </t>
  </si>
  <si>
    <t>أ.نورة السفياني</t>
  </si>
  <si>
    <t xml:space="preserve">مهارات القيادة الإدارية </t>
  </si>
  <si>
    <t>أ.فاطمة الغريري</t>
  </si>
  <si>
    <t>لقاء عن مفهوم القيادة ومستوياتها الخمسة وعن كرزيما القائد والممارسات القيادية ومايخصها .</t>
  </si>
  <si>
    <t xml:space="preserve"> الصحة النفسية </t>
  </si>
  <si>
    <t>يتكون من لقائين  في بناء الشخصية ومؤشرات الصحة النفسية الجيدة وكيفية تحقيق وتعزيز الصحة النفسية وأنماط الشخصية ومتى نصل لشخصية السوية  .</t>
  </si>
  <si>
    <t>مركز تفاؤل للتأهيل</t>
  </si>
  <si>
    <t xml:space="preserve">إنشاء وتأسيس فريق تطوعي وتقديم دورات متخصصة بالتطوع وفي تطوير المتطوعين </t>
  </si>
  <si>
    <t>أ.خلود شامخ</t>
  </si>
  <si>
    <t xml:space="preserve">صحتي </t>
  </si>
  <si>
    <t>أ.وجدان قطب</t>
  </si>
  <si>
    <t xml:space="preserve">برنامج تصميم بوستات السوشال ميديا </t>
  </si>
  <si>
    <t>ورشة تحرير الصور عبر الأجهزة الذكية عبر برامج مختلفة.</t>
  </si>
  <si>
    <t>أ.إيمان التميمي</t>
  </si>
  <si>
    <t>أ.هند البديوي</t>
  </si>
  <si>
    <t>حياتي بعد الأربعين</t>
  </si>
  <si>
    <t xml:space="preserve">أ.شيراز محمد </t>
  </si>
  <si>
    <t xml:space="preserve">لقائان  في الامن السيبراني والحماية الإلكترونية والذكاء الاصطناعي </t>
  </si>
  <si>
    <t xml:space="preserve">الخروج ب10تطبيقات احترافية  من المشاركات </t>
  </si>
  <si>
    <t xml:space="preserve">الخروج ب20تطبيقات احترافية  من المشاركات </t>
  </si>
  <si>
    <t xml:space="preserve">أ. نورة العصفور </t>
  </si>
  <si>
    <t xml:space="preserve">برنامج أواصر </t>
  </si>
  <si>
    <t xml:space="preserve">برنامج متخصص في الأسرة و علاقتها القائمة بثلاث لقاءات أنا وزوجي أنا وأولادي أنا وأرحامي </t>
  </si>
  <si>
    <t>اثراء وتثقيف مالايقل عن 20 مشتركة</t>
  </si>
  <si>
    <t xml:space="preserve">التخزين السحابي </t>
  </si>
  <si>
    <t xml:space="preserve">تعليم كل مايحتاجة المشترك لإدارة الأعمال المكتبية بتعلم تطبيقات خدمات قوقل واستخدام الانترنت لطالبات والاداريات </t>
  </si>
  <si>
    <t xml:space="preserve">أ.منى السعيد </t>
  </si>
  <si>
    <t>صناعة الابن القائد</t>
  </si>
  <si>
    <t>أمسية للأمهات والمربيات في مفهوم القيادة والسمات الشخصية للابن القائد ومحاور التربية القيادية وسمات البيئة المحزفة للقيادة .</t>
  </si>
  <si>
    <t xml:space="preserve">أ.أمل الحرقان </t>
  </si>
  <si>
    <t xml:space="preserve">ركائز بناء القدوة في شخصية الأم </t>
  </si>
  <si>
    <t xml:space="preserve">القدوة والتأثير للأم وخصوصية بنائها لدى المرأة </t>
  </si>
  <si>
    <t>أ.هيفاء المقيطيب</t>
  </si>
  <si>
    <t>على مدار أربعة أيام ستكون محطات في الحياة الزوجية ومن عدة جوانب (جانب نفسي , اجتماعي, اقتصادي , شرعي ) .</t>
  </si>
  <si>
    <t>أ.نورة الطرباق أ.أمل المنقور</t>
  </si>
  <si>
    <t xml:space="preserve">التوازن في الحياة </t>
  </si>
  <si>
    <t xml:space="preserve">ليصنع المشترك توازن بين أدوار المشترك وأهدافة بالحياة </t>
  </si>
  <si>
    <t xml:space="preserve">أ.مها العيادة </t>
  </si>
  <si>
    <t>الصلابة النفسية</t>
  </si>
  <si>
    <t>أ.ابتسام تليتي</t>
  </si>
  <si>
    <t xml:space="preserve">الصلابة النفسية وكيفية تحقيق الاتزان النفسي </t>
  </si>
  <si>
    <t xml:space="preserve">ورشة بكيفة استغلال شهر رمضان المبارك </t>
  </si>
  <si>
    <t xml:space="preserve">فن التعامل مع الأشخاص  ذوي الإعاقة </t>
  </si>
  <si>
    <t xml:space="preserve">أ.أروى أخضر </t>
  </si>
  <si>
    <t xml:space="preserve">جود ضوابط وقواعد للذوق واللياقة تحكم  التعامل مع الاشخاص ذوي الاعاقة </t>
  </si>
  <si>
    <t>برنامج STEEB</t>
  </si>
  <si>
    <t xml:space="preserve">برنامج تدريبي لاجتياز اختبار كفايات اللغة الانجليزية والتدريب على اتقان المهارات </t>
  </si>
  <si>
    <t>أ.لمياء المقيطيب</t>
  </si>
  <si>
    <t xml:space="preserve">تدريب واجتياز مالايقل عن 15 مشتركة للاختبار </t>
  </si>
  <si>
    <t>دورة التصوير الإحترافي بالجوال</t>
  </si>
  <si>
    <t>المبادئ والمفاهيم الأساسية للتصوير الفوتوغرافي وتقنياته الحديثة.</t>
  </si>
  <si>
    <t>أ.نجوى المري</t>
  </si>
  <si>
    <t>الخروج ب10تطبيقات احترافية  من المشاركات</t>
  </si>
  <si>
    <t>فنون التعامل مع كبير السن</t>
  </si>
  <si>
    <t>أ.منال السالم</t>
  </si>
  <si>
    <t>لقاء في مكانة كبير السن في الإسلام وفنون التعامل معه ومعرفة التغيرات النفسية والجسدية التي يمر بها .</t>
  </si>
  <si>
    <t>لقاء في كيفية استثمار واستغلال العشر الفاضلة من أواخر رمضان .</t>
  </si>
  <si>
    <t>ديوانية اربحي الاجر في ليالي العشر</t>
  </si>
  <si>
    <t>أ.هناء الصنيع</t>
  </si>
  <si>
    <t xml:space="preserve">شتاء بلا أمراض </t>
  </si>
  <si>
    <t xml:space="preserve"> يعرف عن امراض الشتاء والوقاية منها (الانفلونزا الموسمية ,النوبات القلبية ,العصب السابع , التهاب المفاصل ,مرض نوروفيروس )</t>
  </si>
  <si>
    <t>د.الماس المطيري</t>
  </si>
  <si>
    <t>لقاء تعديل سلوك الأبناء</t>
  </si>
  <si>
    <t>تربوي</t>
  </si>
  <si>
    <t>الطرق المثالية لتعديل السلوكيات الخاطئة مع الطفل</t>
  </si>
  <si>
    <t>أ.ايمان عبدالدائم</t>
  </si>
  <si>
    <t xml:space="preserve">إفادة مالا يقل عن 50 أم </t>
  </si>
  <si>
    <t>كيف نجعل أبنائنا قادة</t>
  </si>
  <si>
    <t xml:space="preserve">برنامج يهدف لتثقيف الأمهات في كيفية جعل أبنائهم قادة </t>
  </si>
  <si>
    <t>أ.فوزية الحنايا</t>
  </si>
  <si>
    <t>إفادة مالا يقل عم 50 أم</t>
  </si>
  <si>
    <t>كيف تكونين إيجابية في تربية أبنائك</t>
  </si>
  <si>
    <t xml:space="preserve">برنامج تربوي يهدف توجيه الأمها لكيفية التربية بإجابية </t>
  </si>
  <si>
    <t>د.منيرة المنصور</t>
  </si>
  <si>
    <t>إفادة مالا يقل عن 80 أم</t>
  </si>
  <si>
    <t>أساسيات اللغة الإنجليزية</t>
  </si>
  <si>
    <t>تعليمي</t>
  </si>
  <si>
    <t>برنامج تعليمي للأطفال يهدف إلى أكتساب الأطفال أساسيات اللغة الأنجيلزية بطريقة ترفيهيه وممتعة</t>
  </si>
  <si>
    <t>الأطفال</t>
  </si>
  <si>
    <t>_</t>
  </si>
  <si>
    <t>فريق تطوعي</t>
  </si>
  <si>
    <t>لمدة شهر يومين كل أسبوع</t>
  </si>
  <si>
    <t>إفادة مالا يقل عن 20 طفل</t>
  </si>
  <si>
    <t>رسولي وقدوتي</t>
  </si>
  <si>
    <t>قيمي</t>
  </si>
  <si>
    <t xml:space="preserve">برنامج يهدف إلى تعريف الأطفال سيرة الرسولﷺبطريقة ممتعة وشيقة </t>
  </si>
  <si>
    <t>فرقة تطوعية أو نادي أغادير</t>
  </si>
  <si>
    <t xml:space="preserve">إفادة مالا يقل عن 20 طفل </t>
  </si>
  <si>
    <t>برنامج جزيرة المعرفة</t>
  </si>
  <si>
    <t>ترفيهي/تربوي</t>
  </si>
  <si>
    <t>برنامج يهدف إلى تعليم الأطفال مهارات حياتيه بطريقة ترفيهيه ومسلية،المهارات المستهدفة(مهارةإتخاذ القرار، ومهارة حل المشكلات،ومهارة الألتزام والإنضباط، مهارة التواصل الفعال) مع تعلم بعض القيم (الأمانة، الرحمة،وغيرها)</t>
  </si>
  <si>
    <t xml:space="preserve">الأطفال </t>
  </si>
  <si>
    <t>فريق تطوعي أو  مؤسسة نبع الترفيهية</t>
  </si>
  <si>
    <t>4أيام(يوم كل أسبوع)</t>
  </si>
  <si>
    <t>برنامج أبجديات</t>
  </si>
  <si>
    <t xml:space="preserve">برنامج يهدف إلى تعزيز الغة العربية لدى الأطفال خلال رحلة ممتعة مع لغة الضاد </t>
  </si>
  <si>
    <t>نادي أغادير</t>
  </si>
  <si>
    <t>أنا لها</t>
  </si>
  <si>
    <t>تربوي /قيمي</t>
  </si>
  <si>
    <t>برنامج تربوي يهدف إلى تعزيز قيمة المسؤولية لدى المشاركين وفق إستراتيجيات متكاملة تركز على البناء المعرفي والمهاري والسلوكي وبأستخدام منهجيات التعلم النشط مع نخبة من الكفاءات التربوية</t>
  </si>
  <si>
    <t xml:space="preserve">تمهيدي وابتدائي </t>
  </si>
  <si>
    <t>شركة تكوين القيم(واعد)</t>
  </si>
  <si>
    <t>شركة تكوين القيم</t>
  </si>
  <si>
    <t>إفادة مالا يقل عن30 طفل</t>
  </si>
  <si>
    <t>خطي جميل</t>
  </si>
  <si>
    <t>قيمي /مهني</t>
  </si>
  <si>
    <t xml:space="preserve">تدريب الأطفال على إتقان الخط العربي </t>
  </si>
  <si>
    <t>أطفال</t>
  </si>
  <si>
    <t>أ. الجوهرة الجميعة</t>
  </si>
  <si>
    <t xml:space="preserve">تحسين مالايقل عن 20 طفل للخط </t>
  </si>
  <si>
    <t>برنامج صناعة الطفل القارئ</t>
  </si>
  <si>
    <t>برنامج تعليمي لتمكين الأطفال من القراءة بطلاقة</t>
  </si>
  <si>
    <t>سفراء القراءة</t>
  </si>
  <si>
    <t>إفادة مالا يقل عن15 طفل</t>
  </si>
  <si>
    <t>لقاء طفلي قارئ</t>
  </si>
  <si>
    <t>تربوي/ تعليمي</t>
  </si>
  <si>
    <t xml:space="preserve">أفكار علمية لتشجيع الأطفال على القراءة  </t>
  </si>
  <si>
    <t xml:space="preserve">الأمهات </t>
  </si>
  <si>
    <t>د.سحر كردي</t>
  </si>
  <si>
    <t xml:space="preserve">إفادة مالا يقل عن 25 أم </t>
  </si>
  <si>
    <t>كيف أؤدب طفلي؟</t>
  </si>
  <si>
    <t>الطرق التربوية الصحيحة في تربية الطفل وتأديبة بلا عنف.</t>
  </si>
  <si>
    <t>د. نجود السديري</t>
  </si>
  <si>
    <t>إفادة مالا يقل عن 80 أم.</t>
  </si>
  <si>
    <t>تعلم كيف تصمم بطاقة تهنئة رمضان</t>
  </si>
  <si>
    <t xml:space="preserve">التعرف على المبادئ الأساسية في التصوير والتصميم </t>
  </si>
  <si>
    <t xml:space="preserve">برنامج القيادة الأسرية </t>
  </si>
  <si>
    <t>عبدالعزيز الزهراني
عبدالعزيز التوخي
خالد الكناني</t>
  </si>
  <si>
    <t>اجتماعي</t>
  </si>
  <si>
    <t xml:space="preserve">عن بعد  </t>
  </si>
  <si>
    <t xml:space="preserve"> مشاة الجزيزة "واعي"</t>
  </si>
  <si>
    <t xml:space="preserve">اطلاق فعاليات لممارسة رياضة المشي  لدى المشاركين خلال العام ومنها مبادرة "أحياؤنا تمشي"
 لتحسين مستوى الصحة النفسية والجسدية للمشاركين ومن أبرز أنشطتها : المسابقات التنافسية واللقاءات التوعوية والشراكات المجتمعية </t>
  </si>
  <si>
    <t>فريق مشاة الجزيرة</t>
  </si>
  <si>
    <t>مشاة الرياض</t>
  </si>
  <si>
    <t>صحي</t>
  </si>
  <si>
    <t>استمرار ما لايقل عن 30 مشارك في البرنامج طوال العام ومتابعة تحسنهم الصحي</t>
  </si>
  <si>
    <t xml:space="preserve">ارتقاء </t>
  </si>
  <si>
    <t xml:space="preserve">لقاءات وملتقيات أسرية قيمية مع متخصصين في المجالات المجتمعي عبر مساحات تويتر </t>
  </si>
  <si>
    <t>إدارة عبدالعزيز العسكر</t>
  </si>
  <si>
    <t>فرصة رمضان لتعزيز القيم</t>
  </si>
  <si>
    <t xml:space="preserve">الشباب </t>
  </si>
  <si>
    <t>الشباب</t>
  </si>
  <si>
    <t>برنامج نوعي يقدم أنشطة وأفكار ومبادرات للطفل ليستثمر طاقته واهتماماته ويعزز فيها قيمه وأخلاقه داخل مجتمعه</t>
  </si>
  <si>
    <t>الطفل</t>
  </si>
  <si>
    <t xml:space="preserve">عن بعد </t>
  </si>
  <si>
    <t>تقديم 20 مبادرة أسرية وأكثر داخل الأسرة للأطفال</t>
  </si>
  <si>
    <t>فرحة العيد</t>
  </si>
  <si>
    <t>إقامة فعالية ضيافة وتوزيعات العيد في بعض جوامع الحي (الراجحي وغيره)</t>
  </si>
  <si>
    <t xml:space="preserve">فريق متطوع </t>
  </si>
  <si>
    <t xml:space="preserve">التوزيع على 1000 شخص من أهالي الحي </t>
  </si>
  <si>
    <t>مهارات التأهيل لاختبارت القدرات "تأهيل"</t>
  </si>
  <si>
    <t>تدريب 40 مشارك للاستعداد للاختبارات التحصيلية</t>
  </si>
  <si>
    <t>لقاء توعوي حول غسل الاموال أنواعها ومراحلها وأثرها وطرق تمويل الارهاب وطرق الوقاية منها .</t>
  </si>
  <si>
    <t>أ. عبدالله الزبيدي</t>
  </si>
  <si>
    <t xml:space="preserve">حضوري </t>
  </si>
  <si>
    <t>مبادرة ساعد التطوعي</t>
  </si>
  <si>
    <t>توقيع شراكة مع فريق بصمة شباب التطوعي. والتي تهدف إلى تفعيل التطوع واحتضان المبادرات التطوعية، واستقبال المتطوعين واستثمارهم لخدمة مجتمعهم.</t>
  </si>
  <si>
    <t>فريق بصمة شباب التطوعي</t>
  </si>
  <si>
    <t>تطوعي</t>
  </si>
  <si>
    <t>برنامج القيادة الأسرية للنساء</t>
  </si>
  <si>
    <t xml:space="preserve"> احتواء فتيات الحي ببرامج نوعية ومتميزة</t>
  </si>
  <si>
    <t>لقاء خطورة التفكك الأسري</t>
  </si>
  <si>
    <t>ورشة عمل (رمضان غيرني )</t>
  </si>
  <si>
    <t>لقاء لتوعية بالنمط الغذائي الصحي والصحيح .</t>
  </si>
  <si>
    <t>أسرار الأمن السيبراني والذكاء الاصطناعي</t>
  </si>
  <si>
    <t xml:space="preserve">نمّي صنعتك بيدك </t>
  </si>
  <si>
    <t xml:space="preserve">تأهيل المقبلات على الزواج </t>
  </si>
  <si>
    <t>تأهيل المقبلين على الزواج</t>
  </si>
  <si>
    <t>كيف تكونين إيجابية في تربية أطفالك</t>
  </si>
  <si>
    <t xml:space="preserve">برنامج تربوي يهدف لتوجيه الأمهات حول كيفية التربية بإيجابية  </t>
  </si>
  <si>
    <t>اسم البرنامج</t>
  </si>
  <si>
    <t>التعريف بالبرنامج</t>
  </si>
  <si>
    <t>عدد مرات التنفيذ</t>
  </si>
  <si>
    <t>نوع البرنامج</t>
  </si>
  <si>
    <t>الوالديه</t>
  </si>
  <si>
    <t>الأمهات والفتيات</t>
  </si>
  <si>
    <t xml:space="preserve">تخطيط المشروعات حسب الجدول الزمني </t>
  </si>
  <si>
    <t xml:space="preserve">فنار </t>
  </si>
  <si>
    <t>مركز بوح</t>
  </si>
  <si>
    <t xml:space="preserve">التعرف على الممارسات الأساسية في أساليب القيادة الموجهة للأبناء </t>
  </si>
  <si>
    <t xml:space="preserve">د. صالح الدقلة  </t>
  </si>
  <si>
    <t>تفاعل 50 مشارك على الشات برنامج الزوم</t>
  </si>
  <si>
    <t>مؤسسة سواعد للترفيه</t>
  </si>
  <si>
    <t>جامع الراجحي
جامع التوحيد 
مجمعات أخرى بالشرق</t>
  </si>
  <si>
    <t xml:space="preserve">أثر للحوكمة </t>
  </si>
  <si>
    <t>تدريب 50 مستفيد من العاملين في القطاعات غير الربحية والحكومية والخاص</t>
  </si>
  <si>
    <t>فريق ساعد التطوعي
مدربون متطوعون
 مزودوا خدمة متطوعون</t>
  </si>
  <si>
    <t>استفادة ما لايقل عن عن 2500 مستفيد من الخدمات المقدمة من المتطوعين 
(علماً أن التكلفة المقدرة تخص الجانب التشغيلي فقط )</t>
  </si>
  <si>
    <t xml:space="preserve">مبادرة جهزنا لك الصحية </t>
  </si>
  <si>
    <t>مبادرة بودكاست أسرتي</t>
  </si>
  <si>
    <t>جمعة التنمية بالاحساء (مركز الاستشاري)</t>
  </si>
  <si>
    <t xml:space="preserve">مثلا الأسبوع الأول الصحة </t>
  </si>
  <si>
    <t xml:space="preserve">برنامج صحي </t>
  </si>
  <si>
    <t xml:space="preserve">مسابقة صحية </t>
  </si>
  <si>
    <t xml:space="preserve">دورات حضورية </t>
  </si>
  <si>
    <t xml:space="preserve">مشاركة في المخيم المتنقل وخدمة المرضى بالتعاون مع المركز الصحي </t>
  </si>
  <si>
    <t xml:space="preserve">المجال الثني التعليمي </t>
  </si>
  <si>
    <t xml:space="preserve">المجال الثالث  الأسرة </t>
  </si>
  <si>
    <t xml:space="preserve">المجال الرابع الاقتصاد </t>
  </si>
  <si>
    <t xml:space="preserve">المجال الخامس المهارات المهنية </t>
  </si>
  <si>
    <t xml:space="preserve">الجانب السادس الحوكمة والمالية </t>
  </si>
  <si>
    <t xml:space="preserve">المجال السادس </t>
  </si>
  <si>
    <t>فعالياتها</t>
  </si>
  <si>
    <t xml:space="preserve">فكرة </t>
  </si>
  <si>
    <t>نريد أن تكون برامجنا موجهه شهرية بحسب المجال لمدة 10 أشهر</t>
  </si>
  <si>
    <t xml:space="preserve">مستهدفنا </t>
  </si>
  <si>
    <t>كسوة الشتاء</t>
  </si>
  <si>
    <t>الحفاظ على النعمة</t>
  </si>
  <si>
    <t>إماطة الأذى</t>
  </si>
  <si>
    <t xml:space="preserve">مبادرة عون </t>
  </si>
  <si>
    <t xml:space="preserve"> مفهوم التطوع</t>
  </si>
  <si>
    <t>العمل التطوعي و أثره في المجتمع</t>
  </si>
  <si>
    <t xml:space="preserve"> المدرب: عبيد البرغش</t>
  </si>
  <si>
    <t>المدرب: مقبول العلياني</t>
  </si>
  <si>
    <t xml:space="preserve">يوسف البخيت </t>
  </si>
  <si>
    <t>نماذج من المبادرات التطوعية النوعية في المملكة</t>
  </si>
  <si>
    <t>التطوع للأطفال</t>
  </si>
  <si>
    <t>ساعد المحتاجين (أهلك جيرانك عمال النظافة)</t>
  </si>
  <si>
    <t xml:space="preserve"> توزيع ملابس شتوية ( شال + طربوش + قفاز + شراب ) للعمالة الوافدة والمحتاجين </t>
  </si>
  <si>
    <t xml:space="preserve"> التنسيق بين قاعات الأفراح و جمعية حفظ الطعام ومباشرة العمل معهم</t>
  </si>
  <si>
    <t>ـــــــــــــــ</t>
  </si>
  <si>
    <t xml:space="preserve">إحسان الناشئة </t>
  </si>
  <si>
    <t xml:space="preserve">فرصة رحلة ما بعد  (40سنة) </t>
  </si>
  <si>
    <t>جمعية وميض</t>
  </si>
  <si>
    <t>الحديث حول العمل التطوعي و أثره في المجتمع</t>
  </si>
  <si>
    <t xml:space="preserve">تحرير مفهوم التطوع داخل المملكة العربية والسعودية والمفاهيم الأخرى لدى المجتمعات في العالم </t>
  </si>
  <si>
    <t>إيراد عدد من قصص النجاح في دائر المبادرات التطوعية الناجحة</t>
  </si>
  <si>
    <t xml:space="preserve">بيئة المجتمعات التطوعية وأثرها على وطننا </t>
  </si>
  <si>
    <t>المستشار الطيب</t>
  </si>
  <si>
    <t xml:space="preserve">مدى التأثير الإيجابي في تكوين مجتمعات تطوعية ونشر ثقافتها بين أفراد المجتمع </t>
  </si>
  <si>
    <t>فريق  بصمة شباب</t>
  </si>
  <si>
    <t>الشباب والفتيات</t>
  </si>
  <si>
    <t xml:space="preserve">مركز دراسات القيادة </t>
  </si>
  <si>
    <t>أ. محمود النمري</t>
  </si>
  <si>
    <t>منصة ميثاق</t>
  </si>
  <si>
    <t>جمعية حياتنا الصحية</t>
  </si>
  <si>
    <t xml:space="preserve">الوصول إلى 5000 مشارك من سكاحي حي الجزيرة وماجاورها
انشاء قاعدة بيانات بالمشاركين 
تكوين بيئة صحية تساهم على ممارسة الأنشطة الرياضية 
</t>
  </si>
  <si>
    <t xml:space="preserve">مؤسسة فلق </t>
  </si>
  <si>
    <t>2000 مشاهدة لكل لقاء 
400 مشترك في قناة الجمعية من خلال مبادرة البودكاست</t>
  </si>
  <si>
    <t xml:space="preserve">الجمعية </t>
  </si>
  <si>
    <t>الجمعية</t>
  </si>
  <si>
    <t>حضوري وعن بعد</t>
  </si>
  <si>
    <t>برنامج الخطابة والإلقاء</t>
  </si>
  <si>
    <t>الشباب وكبار السن</t>
  </si>
  <si>
    <t>أسلوب التنفيذ</t>
  </si>
  <si>
    <t>بصمة شباب التطوعي</t>
  </si>
  <si>
    <t>دورة تدريبية لمهارات  وتصميم قوالب لشهر رمضان المبارك  بأخراج فني مميز عبر برنامج اللإليسترويتر</t>
  </si>
  <si>
    <t>عدد أيام البرنامج</t>
  </si>
  <si>
    <t>برنامج الاستشارات الأسرية 1</t>
  </si>
  <si>
    <t xml:space="preserve">إقامة لقاءات تخصصية مع خبراء ومستشارين في مجال الأسرة  تتناول موضوعات مهمة لأفراد الأسرة  </t>
  </si>
  <si>
    <t xml:space="preserve">عدد من المدربين المتخصصين </t>
  </si>
  <si>
    <t>برنامج يهدف لتمكين القدرات الشابة على الإلقاء والتحدث  (مهاري)</t>
  </si>
  <si>
    <t>صندوق الأعمال</t>
  </si>
  <si>
    <t xml:space="preserve">الفتيات </t>
  </si>
  <si>
    <t xml:space="preserve">مشاركة 25 فتاة  للبرنامج 
تطبيق 20 فتاة لقياس مستوى التحسن في الإلقاء </t>
  </si>
  <si>
    <t>دورة القصص الرقمية</t>
  </si>
  <si>
    <t>محمد الأيوبي</t>
  </si>
  <si>
    <t xml:space="preserve">التعرف على أساسيات السرد القصصي وتطبيقه على المنصات الرقمية </t>
  </si>
  <si>
    <t xml:space="preserve">تطبيق 20 ممارسة من تطبيقات المشاركين للسرد القصصي </t>
  </si>
  <si>
    <t>مسابقة الجزيرة في شهر رمضان المبارك</t>
  </si>
  <si>
    <t xml:space="preserve">طرح مسابقة هادفة  بين الأسر عبر حساب تويتر استغلالا لوقت شهر رمضان المبارك </t>
  </si>
  <si>
    <t xml:space="preserve">تفاعل 200 من المتابعين للحساب </t>
  </si>
  <si>
    <t>استفادة ما لايقل عن 100 مشارك</t>
  </si>
  <si>
    <t>استفادة ما لايقل عن 45 مشارك  من الفئة المستهدفة</t>
  </si>
  <si>
    <t>استفادة ما لايقل عن 60 مشارك</t>
  </si>
  <si>
    <t>توزيع 140 مجموعة من كسوة الشتاء للأسرة المحتاجة</t>
  </si>
  <si>
    <t xml:space="preserve">مشاركة 8 من المتطوعين لتوزيع فائض الاطعمه على 25 أسرة محتاجة </t>
  </si>
  <si>
    <t>بصمة شباب التطوعي
جمعية البر بالجزيرة</t>
  </si>
  <si>
    <t xml:space="preserve">مشاركة مالا يقل عن 40 فرد من المتطوعين ضمن المبادرة </t>
  </si>
  <si>
    <t>بصمة شباب التطوعي
مركز فائض الأطعمة</t>
  </si>
  <si>
    <t xml:space="preserve">مشاركة 8 من المتطوعين لتوزيع فائض الملابس والأغراض النظيفة على 25 أسرة محتاجة </t>
  </si>
  <si>
    <t xml:space="preserve">عيادة التعافي من إدمان الجوال ووسائل التواصل </t>
  </si>
  <si>
    <t xml:space="preserve">يومين </t>
  </si>
  <si>
    <t>برنامج تطبيقي مكثف للتطهر من التعلق بالأجهزة الإلكترونية ووسائل التواصل</t>
  </si>
  <si>
    <t>مشاركة 50  من المستفيدين
قياس تعافي 10 مشاركين بعد البرنامج  بأسبوع</t>
  </si>
  <si>
    <t>لقاء تربوي لتهيئة النفوس للعناية في جوانب رعاية القيم الذاتية وتقويمها استقبالا لشهر رمضان الفضيل</t>
  </si>
  <si>
    <t>دورة تدريبية مكثفة لتهيئة الطلاب المقبلين على اختبار القدرات وتدريبهم على المهارات اللازمة لتحسين مستواهم التحصيلي في الامتحان</t>
  </si>
  <si>
    <t>تكوين فريق تطوعي بالتعاون مع جمعية البر في جمع  الملابس والأغراض الزائد من المنازل ويتم  إيصالها لجمعيات البر خدمة لتقديمها للمستحقين</t>
  </si>
  <si>
    <t>تكوين فريق تطوعي للمبادرة يعمل على  إزالة المخلفات والعوائق في الحدائق والمنتزهات والأماكن العامة</t>
  </si>
  <si>
    <t xml:space="preserve">أ.تركية الغامدي
 أ.ليلى الرويلي </t>
  </si>
  <si>
    <t xml:space="preserve">مدربة متخصصة في اللغة </t>
  </si>
  <si>
    <t>نادي تنمية الجزيرة  (تسامي)</t>
  </si>
  <si>
    <t>مؤسسة سواعد للترفيه
إحسان الناشئة</t>
  </si>
  <si>
    <t xml:space="preserve">  مؤسسة نبع الترفيهية</t>
  </si>
  <si>
    <t>برنامج يهدف إلى تعليم الأطفال مهارات حياتيه بطريقة ترفيهيه ومسلية،المهارات المستهدفة(مهارةإتخاذ القرار، ومهارة حل المشكلات،ومهارة الألتزام والإنضباط، مهارة التواصل الفعال مع تعلم بعض القيم (الأمانة، الرحمة،وغيرها)</t>
  </si>
  <si>
    <t>برنامج تطبيقي يدرب الأطفال على تعزيز حب التطوع وغرسه في نفوسهم</t>
  </si>
  <si>
    <t>حضوري
 لمدة شهر يومين كل أسبوع</t>
  </si>
  <si>
    <t>حضوري
 4أيام(يوم كل أسبوع)</t>
  </si>
  <si>
    <t xml:space="preserve">إحسان الناشئة
أو نادي أغادير </t>
  </si>
  <si>
    <t>برنامج تربوي يهدف إلى تعزيز قيمة المسؤولية لدى المشاركين وفق إستراتيجيات متكاملة تركز على البناء المعرفي والمهاري والسلوكي بأستخدام منهجيات التعلم النشط مع نخبة من الكفاءات التربوية</t>
  </si>
  <si>
    <t>عن بعد
12 يوم مدة فصل كامل</t>
  </si>
  <si>
    <t>عن بعد (تويتر)</t>
  </si>
  <si>
    <t>حضور ما لايقل عن 30 مستفيد في اللقاء الواحد</t>
  </si>
  <si>
    <t>استفادة 200 مشارك فأكثر  من اللقاءات</t>
  </si>
  <si>
    <t>المسجد الفعال</t>
  </si>
  <si>
    <t xml:space="preserve">المحسن </t>
  </si>
  <si>
    <t xml:space="preserve">تطبيق 20 طفل لمبادرات تطوعية </t>
  </si>
  <si>
    <t>مبادرات الفرص</t>
  </si>
  <si>
    <t>من منطلق أهمية الأسرة في بناء المجتمع كان من الضروري القيام بتوعية المرأة في أهمية الأسرة وكيف تُكوِّن أسرة ناجحة في جميع مجالات الحياة، وما الدور الملقى على عاتقها.</t>
  </si>
  <si>
    <t xml:space="preserve">عام </t>
  </si>
  <si>
    <t>متعدد</t>
  </si>
  <si>
    <t xml:space="preserve">دورة مكافحة غسيل الأموال </t>
  </si>
  <si>
    <t>تهيئة حديقة حي الجزيرة بالتعاون مع بلدية السلي  لرفع نسبة الوعي بين سكان حي الجزيرة عن أهمية الرياضة والمساهمة في جعلها نمط حياة صحية</t>
  </si>
  <si>
    <t xml:space="preserve">مهارات فني  الالكترونيات </t>
  </si>
  <si>
    <t xml:space="preserve">أسرار عمر الأربعين وعلاقاتها الأسرية ونقطة النطلاق من جديد فيها والتوعية بمشكلاتها وحلولوها </t>
  </si>
  <si>
    <t xml:space="preserve">أسرار عمر الأربعين ومستوى العلاقة بالإسرة ونقطة النطلاق من جديد فيها والتوعية بمشكلاتها وحلولوها </t>
  </si>
  <si>
    <t>الشباب وكبار السن (مبادرة ساعد التطوعي)</t>
  </si>
  <si>
    <t>الشباب وكبار السن  (مبادرة ساعد التطوعي)</t>
  </si>
  <si>
    <t xml:space="preserve">هي مجموعة من المبادرات التي تضاف بعد بداية الخطة وحتى نهاية العام وتكون على صورتين 
1. مبادرات الفرص وغالبا تكون مع شريك منفذ
 2. مبادرات الصناعة التي تستجد كمبادرة يمكن تنفيذها وإدارتها من قبل الجمعية </t>
  </si>
  <si>
    <t xml:space="preserve">برنامج مهني يهدف إلى تنمية وتأهيل الأيادي العاملة لحرفة إصلاح وتركيب الأجهزة الإلكترونية </t>
  </si>
  <si>
    <t>متابعة خطة  إدارة البرامج والمشاريع  لعام 2023</t>
  </si>
  <si>
    <t>الشريك التنفيذي</t>
  </si>
  <si>
    <t>الإدارة الشريكه</t>
  </si>
  <si>
    <t>بدأ التنفيذ</t>
  </si>
  <si>
    <t>لم يبدأ</t>
  </si>
  <si>
    <t>التكلفة المخططة</t>
  </si>
  <si>
    <t>التكلفة الفعلية</t>
  </si>
  <si>
    <t>تاريخ التنفيذ</t>
  </si>
  <si>
    <t>مبادرات مرشحة تنفيذها في رمضان</t>
  </si>
  <si>
    <r>
      <t xml:space="preserve">ورشة عمل </t>
    </r>
    <r>
      <rPr>
        <sz val="14"/>
        <color rgb="FFC00000"/>
        <rFont val="Dubai"/>
        <family val="2"/>
      </rPr>
      <t>(رمضان غيرني )</t>
    </r>
  </si>
  <si>
    <t>رجالي</t>
  </si>
  <si>
    <t>رجالي ونسائي</t>
  </si>
  <si>
    <t>القسم</t>
  </si>
  <si>
    <t>نسائي</t>
  </si>
  <si>
    <t xml:space="preserve">برنامج يتناول الجدرات القيادية داخل الأسرة </t>
  </si>
  <si>
    <t>تقديم استشارات أسرية من خبراء متخصصون</t>
  </si>
  <si>
    <t>استشارة
برنامج  الاستشارات الأسرية</t>
  </si>
  <si>
    <t>استفادة ما لايقل عن 300 مستفيد من الاستشارات المقدمة</t>
  </si>
  <si>
    <t xml:space="preserve">4 ابريل ، 3 اغسطس </t>
  </si>
  <si>
    <t xml:space="preserve">استفادة 60 مشارك من البرنامج لرفع مستوى الوعي عن الحياة الزوجية </t>
  </si>
  <si>
    <t>تأهيل المقبلين والمقبلات على الزواج  عبر محطات في الحياة الزوجية ومن عدة جوانب (جانب نفسي , اجتماعي, اقتصادي , شرعي ) .</t>
  </si>
  <si>
    <t>فطّره ولك الأجر</t>
  </si>
  <si>
    <t xml:space="preserve">مبادرة تطوعية مجتمعية  لتفطير الصائمين عند الإشارات  والموظفين العمالة في الطرقات </t>
  </si>
  <si>
    <t xml:space="preserve">مشاركة 12 من المتطوعين لتوزيع إفطار صائم </t>
  </si>
  <si>
    <t>خبير متخصص</t>
  </si>
  <si>
    <t>فريق  الإدارة</t>
  </si>
  <si>
    <t>المصمم: فهد الحذيفي</t>
  </si>
  <si>
    <t>أبريل</t>
  </si>
  <si>
    <t>أغسطس</t>
  </si>
  <si>
    <t>أكتوبر</t>
  </si>
  <si>
    <t>تأهيل المقبلين على الزواج
رحمة</t>
  </si>
  <si>
    <t>نفـــذ</t>
  </si>
  <si>
    <t>الحي الفعال</t>
  </si>
  <si>
    <t xml:space="preserve">ملتقى للقاءات الإثرائية لجماعة المساجد ويقدم  لهم أنشطة نافعة وفاعلة ويمكن الاستفادة من دليل المسجد الفعال  </t>
  </si>
  <si>
    <t>المدرب 1
المدرب 2
المدرب 3</t>
  </si>
  <si>
    <t>استفادة ما لايقل عن 60 مشارك  من الفئة المستهدفة</t>
  </si>
  <si>
    <t xml:space="preserve">التعرف على مهارات الأمن السيبراني و متطلباته الوقائية </t>
  </si>
  <si>
    <t>حضور ما لايقل عن 60 متدرب واستفادتهم من اللقاء</t>
  </si>
  <si>
    <t>تطبيق ما لايقل عن 10 مشاركين للمهارات التطبيقية</t>
  </si>
  <si>
    <t>دورة مهارات القراءة السريعة</t>
  </si>
  <si>
    <t>التعرف على مهارة القراءة السريعة للمبتدئين والمتوسطين وتطبيق جزء من ممارساتها العملية</t>
  </si>
  <si>
    <t>د. محمد الصبي</t>
  </si>
  <si>
    <t>مدرب خارجي</t>
  </si>
  <si>
    <t xml:space="preserve">تحسن بنسبة 70% من الحضور في مهارة القراءة السريعة </t>
  </si>
  <si>
    <t xml:space="preserve"> خطة الثلث الثاني لإدارة البرامج والمشاريع  لعام 2023 </t>
  </si>
  <si>
    <t>أ.غادة عبدالله 
أ.شيراز محمد 
أ.حنان الشهري</t>
  </si>
  <si>
    <t>إعداد المدربات</t>
  </si>
  <si>
    <t>تأهيل مدربات قادرات على التدريب
تدريب مالا يقل عن 20 متدربة للمدربة الواحدة</t>
  </si>
  <si>
    <t>أ.منيرة البطاط 
أ.هدى الأحمدي 
أ.دعد الحمد</t>
  </si>
  <si>
    <t xml:space="preserve">تطوعي </t>
  </si>
  <si>
    <t xml:space="preserve">من منطلق أهمية الأسرة في بناء المجتمع كان من الضروري القيام بتوعية المرأة في أهمية الأسرة وكيف تُكوِّن أسرة ناجحة في جميع مجالات الحياة، وما الدور الملقى على عاتقها.
</t>
  </si>
  <si>
    <t>أسري</t>
  </si>
  <si>
    <t>أ.نورة الطرباق 
أ.أمل المنقو</t>
  </si>
  <si>
    <t>أمسية توعوية (الأمن السيبراني)</t>
  </si>
  <si>
    <t>إجــــــــــازة عيـــــــــــد الأضحى المبارك</t>
  </si>
  <si>
    <t xml:space="preserve">الشباب وكبار السن </t>
  </si>
  <si>
    <t>لم يحدد المدرب</t>
  </si>
  <si>
    <t>ــــــــــــــــــ</t>
  </si>
  <si>
    <t>أحمد الزهراني</t>
  </si>
  <si>
    <t>جهة منفذة</t>
  </si>
  <si>
    <t xml:space="preserve">مهارات أساسيات الصيانة المنزلية </t>
  </si>
  <si>
    <t xml:space="preserve">ذوالقعدة - ذو الحجة </t>
  </si>
  <si>
    <t>شوال - ذوالقعدة</t>
  </si>
  <si>
    <t>ذو الحجة - محرم</t>
  </si>
  <si>
    <t>محرم - صفر</t>
  </si>
  <si>
    <t>قيمي /مهاري</t>
  </si>
  <si>
    <t>قيمي / مهاري</t>
  </si>
  <si>
    <t>أسري/ قيمي</t>
  </si>
  <si>
    <t xml:space="preserve">المجموع الكلي لتكلفة مبادرات ماقبل عيد الأضحى </t>
  </si>
  <si>
    <t xml:space="preserve">الأم المربية </t>
  </si>
  <si>
    <t>القراءة القصصية</t>
  </si>
  <si>
    <t xml:space="preserve">فن الاستمتاع بالقراءة </t>
  </si>
  <si>
    <t xml:space="preserve">راشد الشعلان </t>
  </si>
  <si>
    <t xml:space="preserve">استفادة ما لايقل عن 15 مشارك من البرنامج </t>
  </si>
  <si>
    <t>تقديم استراتيجيات و أساليب عملية تساهم في تعزيز حب القراءة والارتباط  بالكتاب</t>
  </si>
  <si>
    <t xml:space="preserve">اجتياز ما لايقل عن 20 مشاركة لتكاليف أداء البرنامج </t>
  </si>
  <si>
    <t xml:space="preserve">مكتبة الملك عبدالعزيز للأطفال </t>
  </si>
  <si>
    <t>مجموعة متنوعة من الأنشطة والأساليب التدريبية والتي تهدف في النهاية إلى إكساب المتدربات كافة المهارات التي تؤهلهم لتقديم برامج تدريبية فعالة ومحققة للأهداف</t>
  </si>
  <si>
    <t>حزمة برامج تربوية وتوعوية موجهه للأم (مربية المنزل) تساهم في تحسين سلوكها بإيجابية داخل بيئة الأسرة</t>
  </si>
  <si>
    <t xml:space="preserve">إعداد فقرات تهدف لتشويق الطفل وتعزيز ولائه لمهارة القراءة بهدف تنمية فكره وثقافته المعرفية </t>
  </si>
  <si>
    <t>مراجعات المدير التنفيذي</t>
  </si>
  <si>
    <t>الرد على المراجعات</t>
  </si>
  <si>
    <t xml:space="preserve">طباعة البطاقات السفراء،زيارات الوجهاء،حفل السفراء </t>
  </si>
  <si>
    <t>مناسب، التكلفة غير مناسبة لأن اللقاء عن بعد</t>
  </si>
  <si>
    <t>تم تخفيضه إلى 250</t>
  </si>
  <si>
    <t xml:space="preserve">تم التعدل إلى تكلفة 400 ريال والتي تخص الضيافة والحقائب </t>
  </si>
  <si>
    <t>لماذا التكلفة والبرنامج مجاني، والخدمة ستكون أقل من ذلك</t>
  </si>
  <si>
    <t>التلكلفة عالية، واللقاء عن بعد</t>
  </si>
  <si>
    <t xml:space="preserve">قيمة المدربة السوقية تستحق ذلك </t>
  </si>
  <si>
    <t>نحتاج تأكيد على المبلغ النهائي، فكل متدربة بـ500</t>
  </si>
  <si>
    <t xml:space="preserve">تم التعديل إلى 1500ريال مقابل 3 متدربات </t>
  </si>
  <si>
    <t>التكلفة الإجمالية</t>
  </si>
  <si>
    <t>صيف الشباب بحي الجزيرة</t>
  </si>
  <si>
    <t xml:space="preserve">أخطاء بلا عقوبة </t>
  </si>
  <si>
    <t xml:space="preserve">العلاقات العامة </t>
  </si>
  <si>
    <t xml:space="preserve">تطوع </t>
  </si>
  <si>
    <t>الامهات</t>
  </si>
  <si>
    <t xml:space="preserve">مصروفات تشغيلية أخرى </t>
  </si>
  <si>
    <t>جديد</t>
  </si>
  <si>
    <t>تم تعديل التكلفة</t>
  </si>
  <si>
    <t xml:space="preserve">نادي ألوان </t>
  </si>
  <si>
    <t>ديوانية الأمهات</t>
  </si>
  <si>
    <t>قدوة</t>
  </si>
  <si>
    <t>برنامج تثقيفي يُعني بسير الصحابيات يستهدف فتيات المرحلة المتوسطة</t>
  </si>
  <si>
    <t>اثراء وتثقيف مالايقل عن 25 مشتركة</t>
  </si>
  <si>
    <t>لقاءات  أسرية خاصة بـ الأهالي من حي الجزيرة  .</t>
  </si>
  <si>
    <t>أ.نورة الطرباق  أ.أمل المنقور</t>
  </si>
  <si>
    <t xml:space="preserve"> نشر التلاحم والترابط بين أهالي الحي  </t>
  </si>
  <si>
    <t>تطوع</t>
  </si>
  <si>
    <t>حفل نجاح ( متزامنة مع الديوانية  يوم واحد )</t>
  </si>
  <si>
    <t>مسابقات للأطفال وحفل معايدة .</t>
  </si>
  <si>
    <t>خطة إدارة البرامج والمشاريع للثلث الثالث 2023</t>
  </si>
  <si>
    <t xml:space="preserve">ملتقى </t>
  </si>
  <si>
    <t xml:space="preserve">اسلوب التقديم </t>
  </si>
  <si>
    <t>توزيع الخطة على الأشهر</t>
  </si>
  <si>
    <t xml:space="preserve">رباعية الأسرة الناجحة </t>
  </si>
  <si>
    <t>التعامل مع المراهقين 
الاستقرار الاسري
بيوت مطمئنة  
التواصل الذكي مع الأبناء</t>
  </si>
  <si>
    <t>الأسرة</t>
  </si>
  <si>
    <t>حزمة برامج توعوية موجهة للأبوين والموجهين</t>
  </si>
  <si>
    <t>الأبوين والمربين</t>
  </si>
  <si>
    <t xml:space="preserve">محمد الركبان
خالد الكناني
خالد الزوبع
فهد العبودي </t>
  </si>
  <si>
    <t>4 أيام</t>
  </si>
  <si>
    <t xml:space="preserve">مشاركة ما لايقل عن 100 مشارك ومشاركة 
إتمام تطبيقات البرنامج بنسبة 70% </t>
  </si>
  <si>
    <t>استشارة
مستشارك الناصح</t>
  </si>
  <si>
    <t xml:space="preserve">أفراد الأسرة </t>
  </si>
  <si>
    <r>
      <t xml:space="preserve">برنامج القيادة الأسرية  </t>
    </r>
    <r>
      <rPr>
        <b/>
        <sz val="12"/>
        <color rgb="FFFF0000"/>
        <rFont val="Dubai"/>
        <family val="2"/>
      </rPr>
      <t xml:space="preserve"> مشترك رجالي ونسائي</t>
    </r>
  </si>
  <si>
    <t>3 أيام</t>
  </si>
  <si>
    <t xml:space="preserve">أسرية/تربوية </t>
  </si>
  <si>
    <t>التمكين المعرفي والمهني</t>
  </si>
  <si>
    <t>تعلم اللغة الإنجليزية</t>
  </si>
  <si>
    <t xml:space="preserve">التمكين من المهارات الأساسية في تعلم اللغة الإنجليزية من خلال لقاء تأسيسي وحصول المشاركين على خصم </t>
  </si>
  <si>
    <t>الطلاب من عمر 11-12</t>
  </si>
  <si>
    <t>وول استريت</t>
  </si>
  <si>
    <t>معهد وول استريت</t>
  </si>
  <si>
    <t xml:space="preserve">التعرف على أساسيات تعلم اللغة والحصول على خصم من المعهد </t>
  </si>
  <si>
    <t>ورشة مهارات تحسين الخط العربي (جمالك بخطك)</t>
  </si>
  <si>
    <t xml:space="preserve">تعليم مهارات أساسيات تحسين الخط العربي </t>
  </si>
  <si>
    <t>خالد الجماز</t>
  </si>
  <si>
    <t>ـــــ</t>
  </si>
  <si>
    <t>تحسن خط المشاركين بنسبة 70%</t>
  </si>
  <si>
    <t>تعلم أساسيات مهارات الأوفيس</t>
  </si>
  <si>
    <t>تطبيقات عملية على حزمة برامج الأوفيس وأبرز المهارات الأساسية للمهنة</t>
  </si>
  <si>
    <t>مدرب</t>
  </si>
  <si>
    <t>اتقان المشاركين لمهارات الاوفيس   بنسبة 70%</t>
  </si>
  <si>
    <t>تعلم لغة البايثون  سكراتش</t>
  </si>
  <si>
    <t xml:space="preserve">التعرف على أساسيات استخدام لغة البرمجة  </t>
  </si>
  <si>
    <t>مهارات التعلم: دورس تقوية لغة انجليزية
دروس تقوية رياضيات
التأهيل لاختبار التحصيلي</t>
  </si>
  <si>
    <t>دورة تدريبية مكثفة لتهيئة طلاب مرحلة 3 ثانوي على المهارات اللازمة لتحسين مستواهم التحصيلي في مادتي اللغة الإنجليزية والرياضيات + الاستفادة من منصة ميثاق لاختبار التحصيلي</t>
  </si>
  <si>
    <t>طلاب مرحلة 3 ثانوي</t>
  </si>
  <si>
    <t>سعد المقيرن
سلمان السنيدي
محمود النميري</t>
  </si>
  <si>
    <t>ورش عمل حدد تخصصك المهني</t>
  </si>
  <si>
    <t xml:space="preserve">تأهيل الشباب المتخرجين لسوق العمل من خلال تحديد المجال المهني وتخصصه بدقه </t>
  </si>
  <si>
    <t xml:space="preserve"> الشباب 
المتخرجون من الجامعة</t>
  </si>
  <si>
    <t>سعود السالم</t>
  </si>
  <si>
    <t>مشاركة مالايقل عن 25 متدرب
استيفاء 90% من متطلبات البرنامج 
تقرير وصفي لميول المهنة للمشاركين</t>
  </si>
  <si>
    <t>صحتك أهم</t>
  </si>
  <si>
    <t>مبادرة واعي</t>
  </si>
  <si>
    <t xml:space="preserve">مبادرة تهتم بتعزير الصحة لسكان حي الجزيرة من خلال خلق بيئة وعادات  وممارسات صحية إيجابية
(المشي 5كيلو - النوم المبكر - التغذية </t>
  </si>
  <si>
    <t>الشباب والرجال</t>
  </si>
  <si>
    <t>انضباط مالا يقل عن 25 مشارك بالبرنامج
الانقاص من الوزن لدى المشاركين خلال البرنامج</t>
  </si>
  <si>
    <t>افحص واطمئن</t>
  </si>
  <si>
    <t xml:space="preserve">عقد شراكة مع المركز الصحي بالجزيرة لفحص العلامات الحيوية والسكر والضغط من أهالي الحي بممشى جامع التوحيد </t>
  </si>
  <si>
    <t xml:space="preserve">فحص ما لايقل عن 120 مستفيد </t>
  </si>
  <si>
    <t>مودة ورحمة 
(قيمي)</t>
  </si>
  <si>
    <t>برنامج تعزيز السلوك الإيجابي</t>
  </si>
  <si>
    <t>برنامج مصمم حقيبته من مركز الإشراف التعليمي بحي السلي</t>
  </si>
  <si>
    <t>طلاب المدارس</t>
  </si>
  <si>
    <t>مركز قيمي</t>
  </si>
  <si>
    <t>مركز إشراف تعليم السلي</t>
  </si>
  <si>
    <t>إفادة 10000 طالب وطالبة بالبرنامج القيمي</t>
  </si>
  <si>
    <t>ــــــ</t>
  </si>
  <si>
    <t xml:space="preserve">(لقاء يوم) عيادة التعافي من إدمان الجوال ووسائل التواصل (علو الهمة) </t>
  </si>
  <si>
    <t>برنامج تطبيقي مكثف لإرشاد الأباء لتأهيل أبنائها من التعلق بالأجهزة الإلكترونية ووسائل التواصل</t>
  </si>
  <si>
    <t>جهة أو فرد متخصص</t>
  </si>
  <si>
    <t>طفلي قرة عيني (الرحمة)</t>
  </si>
  <si>
    <t>فنون التعامل مع الطفل وفهم سلوكه واحتياجاته في ظل متغيرات العصر</t>
  </si>
  <si>
    <t>د. همام الحارثي</t>
  </si>
  <si>
    <t>التعرف على المهارات التي تراعي جوانب الطفل داخل الأسرة وتقوم بالواجبات تجاهه</t>
  </si>
  <si>
    <r>
      <t xml:space="preserve">لقاء يوم -  رحلة ما بعد  (40سنة) 
</t>
    </r>
    <r>
      <rPr>
        <b/>
        <sz val="12"/>
        <color rgb="FFFF0000"/>
        <rFont val="Dubai"/>
        <family val="2"/>
      </rPr>
      <t xml:space="preserve"> مشترك رجالي ونسائي</t>
    </r>
  </si>
  <si>
    <t>الأبوين</t>
  </si>
  <si>
    <t>د. خالد الحليبي</t>
  </si>
  <si>
    <t>منتدى ارتقاء  (لقاءات عبر منصة تويتر)</t>
  </si>
  <si>
    <t>المتابعين بحساب تويتر</t>
  </si>
  <si>
    <t>تمكين الفرق - لم تعتمد</t>
  </si>
  <si>
    <t xml:space="preserve">تأهيل فرق للبرامج الشباببية </t>
  </si>
  <si>
    <t xml:space="preserve">تأسيس فرق تطوعية تساهم في تقديم برامج ميدانياً  لفئة الشباب والفتيات بعقد منفعة  مع الجمعية </t>
  </si>
  <si>
    <t>الشباب والمهتمين في مجال الشباب</t>
  </si>
  <si>
    <t>6 أيام</t>
  </si>
  <si>
    <t>20 شخص</t>
  </si>
  <si>
    <t xml:space="preserve">حضور ما لايقل عن 20 مشارك
تأهيل 3 فرق شبابية 
تنفيذ عقد منفعة من 3 فرق 
تنفيذ الفرق ل 3 برامج في الميدان </t>
  </si>
  <si>
    <t xml:space="preserve">نماذج مشرقة  </t>
  </si>
  <si>
    <t>ملتقى مع ضيوف وسفراء تنمية  الحي وتفعيل الزيارات للجمعية من جماعة المسجد وأهالي الحي</t>
  </si>
  <si>
    <t>أهالي الحي</t>
  </si>
  <si>
    <t>المشرف/اعلامي</t>
  </si>
  <si>
    <t>السفراء</t>
  </si>
  <si>
    <t>تعزز التواصل مع الجمعية وابراز الوجهاء والخبراء بالحي</t>
  </si>
  <si>
    <t>بصمات</t>
  </si>
  <si>
    <t>تربوي/تعليمي</t>
  </si>
  <si>
    <t xml:space="preserve">برنامج يطبق بالمدارس يشارك فيه ابناء الحي </t>
  </si>
  <si>
    <t xml:space="preserve">التعليم </t>
  </si>
  <si>
    <t>التعليم</t>
  </si>
  <si>
    <t>ابراز البارزين من الطلاب في الحي</t>
  </si>
  <si>
    <t>قارئ المستقبل</t>
  </si>
  <si>
    <t>ثقافي</t>
  </si>
  <si>
    <t xml:space="preserve">برنامج يعزز ويشجع على القراءة  </t>
  </si>
  <si>
    <t>ممثل مكتبة الملك عبدالعزيز</t>
  </si>
  <si>
    <t>مكتبة الملك عبدالعزيز</t>
  </si>
  <si>
    <t>مشاركة ملا يقل عن 50</t>
  </si>
  <si>
    <t>مبادرات التطوع</t>
  </si>
  <si>
    <t>توقيع شراكة مع فريق ................. والتي تهدف إلى تفعيل التطوع واحتضان المبادرات التطوعية، واستقبال المتطوعين واستثمارهم لخدمة مجتمعهم.</t>
  </si>
  <si>
    <t>فريق .........</t>
  </si>
  <si>
    <t>ساهم معنا  وتطوع</t>
  </si>
  <si>
    <t>اطلاق مبادرات متنوعة موسمية وإتاحة الفرصة التطوعية لمجتمع أهال يالحي</t>
  </si>
  <si>
    <t xml:space="preserve">المتطوعين </t>
  </si>
  <si>
    <t>الفريق التطوعي</t>
  </si>
  <si>
    <t>حضوري أو عن بعد</t>
  </si>
  <si>
    <t xml:space="preserve">تقدم 10 متطوعين للفرص التطوعية 
نجاح تسليم أعمال الفرص التطوعية من قبل المتطوعين </t>
  </si>
  <si>
    <t>المشهد الحضاري</t>
  </si>
  <si>
    <t>مبادرة تطوعية من المشاة تهتم بالحد من التلوث البصري في الأحياء والمحافظة على الموارد  والتخطيط العمراني</t>
  </si>
  <si>
    <t>مشاركة مالا يقل عن 15 مشارك
 تقديم 4 مبادرات لإزالة التشوهات البصرية  بالحي</t>
  </si>
  <si>
    <t>برامج القسم النسائي</t>
  </si>
  <si>
    <t>شراكة مساعي</t>
  </si>
  <si>
    <t>برنامج حصاد الوعي (مرحلة المراهقة )</t>
  </si>
  <si>
    <t>لقاء في مفهوم المراهقة ومراحلها  وكل مايخصها من خصائص ومشكلات وكيفية التعامل معها .</t>
  </si>
  <si>
    <t xml:space="preserve">الامهات  </t>
  </si>
  <si>
    <t xml:space="preserve">أ.وجدان السالم </t>
  </si>
  <si>
    <t xml:space="preserve">جمعية مساعي الخيرية </t>
  </si>
  <si>
    <t>برنامج حصاد الوعي (مرحلة الطفولة  )</t>
  </si>
  <si>
    <t>لقاء في مفهوم الطفولة ومراحلها  وكل مايخصها من خصائص ومشكلات وكيفية التعامل معها .</t>
  </si>
  <si>
    <t>أسرية/تربوية</t>
  </si>
  <si>
    <t>برنامج  نماء واكتفاء (ورشة التجارة الإلكترونية )</t>
  </si>
  <si>
    <t xml:space="preserve">مختص في ريادة الأعمال والتجارة الإلكترونية </t>
  </si>
  <si>
    <t xml:space="preserve">الامهات والفتيات </t>
  </si>
  <si>
    <t xml:space="preserve">أ.فاطمة الغامدي </t>
  </si>
  <si>
    <t>عودا حميدا</t>
  </si>
  <si>
    <t xml:space="preserve">برنامج يستهدف اطفال جمعية مساعي لتوفير الادوات المدرسية  الازمة . </t>
  </si>
  <si>
    <t>أمومة</t>
  </si>
  <si>
    <t xml:space="preserve">الأم المربية (شراكة إحسان الناشئة) </t>
  </si>
  <si>
    <t>برنامج يساهم في تثقيف الأم بدورها الجوهري داخل أسرتها ويقدم لها توجيهات وإرشادات عملية ومقاييس لاستيعاب مستوى التحسن لديها</t>
  </si>
  <si>
    <t>مجموعة مدربين</t>
  </si>
  <si>
    <t xml:space="preserve">إحسانة الناشئة </t>
  </si>
  <si>
    <t xml:space="preserve">دور الأم في أسرتها </t>
  </si>
  <si>
    <t>جودة حياتك</t>
  </si>
  <si>
    <t xml:space="preserve">أ.تركية الغامدي أ.ليلى الرويلي </t>
  </si>
  <si>
    <t>نفسي</t>
  </si>
  <si>
    <t>-</t>
  </si>
  <si>
    <t>توعوي</t>
  </si>
  <si>
    <t>مملكة الأسرة</t>
  </si>
  <si>
    <t>تأهيل المقبلات على الزواج - مشترك</t>
  </si>
  <si>
    <r>
      <t>مخيم ظلال</t>
    </r>
    <r>
      <rPr>
        <b/>
        <sz val="12"/>
        <color rgb="FF2A6670"/>
        <rFont val="Dubai"/>
        <family val="2"/>
      </rPr>
      <t xml:space="preserve">  (أروقة زاهرة)</t>
    </r>
  </si>
  <si>
    <t>برنامج تثقيفي اجتماعي يعني   بأسماء الله الحسنى ومعانيها وأثر الإيمان بها.</t>
  </si>
  <si>
    <t>ثقافي /اجتماعي</t>
  </si>
  <si>
    <t>اثراء وتثقيف مالايقل عن 10مشتركات</t>
  </si>
  <si>
    <t xml:space="preserve"> نشر التلاحم والترابط بين أهالي الحي 
استفادة مالايقل عن 50% من أبناء الحي من أنشطة اللجنة </t>
  </si>
  <si>
    <t>التربية بالذكاء الاصطناعي</t>
  </si>
  <si>
    <r>
      <t>برنامج توعوي موجهة لفئة الأمهات</t>
    </r>
    <r>
      <rPr>
        <sz val="11"/>
        <color rgb="FF000000"/>
        <rFont val="Microsoft Tai Le"/>
        <family val="2"/>
      </rPr>
      <t xml:space="preserve"> والم</t>
    </r>
    <r>
      <rPr>
        <sz val="11"/>
        <color rgb="FF000000"/>
        <rFont val="Arial"/>
        <family val="2"/>
      </rPr>
      <t xml:space="preserve">ربيات </t>
    </r>
  </si>
  <si>
    <t>المدربة ريم الخمسان</t>
  </si>
  <si>
    <t>التعرف على الرقابة والتوجيه الاسري في استخدامات الذكاء الاصطناعي</t>
  </si>
  <si>
    <t>اعتني بهم</t>
  </si>
  <si>
    <t xml:space="preserve">برنامج قيم </t>
  </si>
  <si>
    <t>تعزيز القيم الإسلامية من خلال برنامج يقدم كل خميس بمجموع 6 لقاءات</t>
  </si>
  <si>
    <t>اثراء وتثقيف مالايقل عن 10 مشتركات</t>
  </si>
  <si>
    <t>بمهاراتك مميزة</t>
  </si>
  <si>
    <t>مهارات أساسية في تصميم الانجرافيك</t>
  </si>
  <si>
    <t xml:space="preserve">التعرف على المهارات والأدوات المهمة اثناء تصميم البوسترات </t>
  </si>
  <si>
    <t>المدربة لطيفه احمد</t>
  </si>
  <si>
    <t>مشاركة ملا يقل عن 300</t>
  </si>
  <si>
    <t xml:space="preserve">أسرار الأمن السيبراني والذكاء الاصطناعي والتخزين السحابي </t>
  </si>
  <si>
    <t xml:space="preserve">يومان  في الامن السيبراني والحماية الإلكترونية والذكاء الاصطناعي ويومان في كل مايحتاجة المشترك لإدارة الأعمال المكتبية بتعلم تطبيقات خدمات قوقل واستخدام الانترنت لطالبات والاداريات  </t>
  </si>
  <si>
    <t>أ.شيراز محمد    
 أ. منى السعيد</t>
  </si>
  <si>
    <t>تقني</t>
  </si>
  <si>
    <t xml:space="preserve">برامج ودورات متخصصة بالتطوع وفي تطوير المتطوعين </t>
  </si>
  <si>
    <t>متنوع</t>
  </si>
  <si>
    <t>برامج الأطفال</t>
  </si>
  <si>
    <t>طفلي قرة عيني</t>
  </si>
  <si>
    <t xml:space="preserve">استفادة مالا يقل عن 25 أم </t>
  </si>
  <si>
    <r>
      <t xml:space="preserve">رسولي وقدوتي </t>
    </r>
    <r>
      <rPr>
        <b/>
        <sz val="12"/>
        <color rgb="FFFF0000"/>
        <rFont val="Dubai"/>
        <family val="2"/>
      </rPr>
      <t>(صناعة القدوة الحسنة)</t>
    </r>
  </si>
  <si>
    <t>الشبل المميز</t>
  </si>
  <si>
    <t>ـــ</t>
  </si>
  <si>
    <t>متابعة خطة  إدارة البرامج والمشاريع  لعام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</si>
</sst>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1170401]B2dd\ mmmm\,\ yyyy;@"/>
  </numFmts>
  <fonts count="86" x14ac:knownFonts="1">
    <font>
      <sz val="11"/>
      <color theme="1"/>
      <name val="Arial"/>
      <family val="2"/>
      <charset val="178"/>
      <scheme val="minor"/>
    </font>
    <font>
      <sz val="11"/>
      <color theme="1"/>
      <name val="Arial"/>
      <family val="2"/>
      <charset val="178"/>
      <scheme val="minor"/>
    </font>
    <font>
      <b/>
      <sz val="72"/>
      <color theme="1"/>
      <name val="Traditional Arabic"/>
      <family val="1"/>
    </font>
    <font>
      <b/>
      <sz val="48"/>
      <color theme="1"/>
      <name val="Traditional Arabic"/>
      <family val="1"/>
      <charset val="178"/>
    </font>
    <font>
      <sz val="26"/>
      <color theme="1"/>
      <name val="Arial"/>
      <family val="2"/>
      <charset val="178"/>
      <scheme val="minor"/>
    </font>
    <font>
      <sz val="24"/>
      <color theme="1"/>
      <name val="Arial"/>
      <family val="2"/>
      <charset val="178"/>
      <scheme val="minor"/>
    </font>
    <font>
      <b/>
      <sz val="72"/>
      <color theme="1"/>
      <name val="Sakkal Majalla"/>
    </font>
    <font>
      <b/>
      <sz val="48"/>
      <color theme="1"/>
      <name val="Sakkal Majalla"/>
    </font>
    <font>
      <sz val="48"/>
      <color theme="1"/>
      <name val="Sakkal Majalla"/>
    </font>
    <font>
      <b/>
      <sz val="72"/>
      <color theme="0"/>
      <name val="Traditional Arabic"/>
      <family val="1"/>
    </font>
    <font>
      <b/>
      <sz val="48"/>
      <color theme="0"/>
      <name val="Traditional Arabic"/>
      <family val="1"/>
    </font>
    <font>
      <sz val="48"/>
      <color theme="1"/>
      <name val="Arial"/>
      <family val="2"/>
      <charset val="178"/>
      <scheme val="minor"/>
    </font>
    <font>
      <sz val="48"/>
      <color theme="0"/>
      <name val="Traditional Arabic"/>
      <family val="1"/>
    </font>
    <font>
      <b/>
      <sz val="75"/>
      <color theme="0"/>
      <name val="Traditional Arabic"/>
      <family val="1"/>
    </font>
    <font>
      <sz val="72"/>
      <color theme="1"/>
      <name val="Traditional Arabic"/>
      <family val="1"/>
    </font>
    <font>
      <sz val="72"/>
      <color theme="1"/>
      <name val="Arial"/>
      <family val="2"/>
      <charset val="178"/>
      <scheme val="minor"/>
    </font>
    <font>
      <b/>
      <sz val="65"/>
      <color theme="0"/>
      <name val="Traditional Arabic"/>
      <family val="1"/>
    </font>
    <font>
      <sz val="65"/>
      <color theme="1"/>
      <name val="Traditional Arabic"/>
      <family val="1"/>
      <charset val="178"/>
    </font>
    <font>
      <sz val="65"/>
      <color theme="1"/>
      <name val="Traditional Arabic"/>
      <family val="1"/>
    </font>
    <font>
      <b/>
      <sz val="65"/>
      <color theme="1"/>
      <name val="Traditional Arabic"/>
      <family val="1"/>
    </font>
    <font>
      <b/>
      <sz val="60"/>
      <color theme="0"/>
      <name val="Traditional Arabic"/>
      <family val="1"/>
    </font>
    <font>
      <b/>
      <sz val="58"/>
      <color theme="0"/>
      <name val="Traditional Arabic"/>
      <family val="1"/>
    </font>
    <font>
      <b/>
      <sz val="32"/>
      <color theme="0"/>
      <name val="Dubai"/>
      <family val="2"/>
    </font>
    <font>
      <b/>
      <sz val="32"/>
      <color theme="1"/>
      <name val="Dubai"/>
      <family val="2"/>
    </font>
    <font>
      <sz val="8"/>
      <name val="Arial"/>
      <family val="2"/>
      <charset val="178"/>
      <scheme val="minor"/>
    </font>
    <font>
      <sz val="60"/>
      <color theme="1"/>
      <name val="Traditional Arabic"/>
      <family val="1"/>
    </font>
    <font>
      <sz val="16"/>
      <color rgb="FF000000"/>
      <name val="Arial"/>
      <family val="2"/>
      <scheme val="minor"/>
    </font>
    <font>
      <sz val="18"/>
      <color theme="1"/>
      <name val="Arial"/>
      <family val="2"/>
      <charset val="178"/>
      <scheme val="minor"/>
    </font>
    <font>
      <b/>
      <sz val="18"/>
      <color theme="1"/>
      <name val="Dubai"/>
      <family val="2"/>
    </font>
    <font>
      <sz val="18"/>
      <color theme="1"/>
      <name val="Traditional Arabic"/>
      <family val="1"/>
      <charset val="178"/>
    </font>
    <font>
      <sz val="18"/>
      <color theme="1"/>
      <name val="Traditional Arabic"/>
      <family val="1"/>
    </font>
    <font>
      <sz val="18"/>
      <color theme="1"/>
      <name val="Dubai"/>
      <family val="2"/>
    </font>
    <font>
      <sz val="18"/>
      <color rgb="FFFF0000"/>
      <name val="Traditional Arabic"/>
      <family val="1"/>
      <charset val="178"/>
    </font>
    <font>
      <sz val="36"/>
      <color theme="1"/>
      <name val="Dubai"/>
      <family val="2"/>
    </font>
    <font>
      <b/>
      <sz val="9"/>
      <color theme="0"/>
      <name val="Dubai"/>
      <family val="2"/>
    </font>
    <font>
      <b/>
      <sz val="9"/>
      <color theme="1"/>
      <name val="Dubai"/>
      <family val="2"/>
    </font>
    <font>
      <sz val="9"/>
      <color theme="1"/>
      <name val="Dubai"/>
      <family val="2"/>
    </font>
    <font>
      <b/>
      <sz val="9"/>
      <color rgb="FFFF0000"/>
      <name val="Dubai"/>
      <family val="2"/>
    </font>
    <font>
      <sz val="16"/>
      <color theme="1"/>
      <name val="Arial"/>
      <family val="2"/>
      <charset val="178"/>
      <scheme val="minor"/>
    </font>
    <font>
      <sz val="20"/>
      <color theme="0"/>
      <name val="Algerian"/>
      <family val="5"/>
    </font>
    <font>
      <sz val="14"/>
      <color theme="1"/>
      <name val="Dubai"/>
      <family val="2"/>
    </font>
    <font>
      <sz val="14"/>
      <color rgb="FFC00000"/>
      <name val="Dubai"/>
      <family val="2"/>
    </font>
    <font>
      <sz val="11"/>
      <color theme="1"/>
      <name val="Dubai"/>
      <family val="2"/>
    </font>
    <font>
      <b/>
      <sz val="14"/>
      <color theme="0"/>
      <name val="Dubai"/>
      <family val="2"/>
    </font>
    <font>
      <b/>
      <sz val="26"/>
      <color theme="0"/>
      <name val="Dubai"/>
      <family val="2"/>
    </font>
    <font>
      <b/>
      <sz val="28"/>
      <color theme="1"/>
      <name val="Dubai"/>
      <family val="2"/>
    </font>
    <font>
      <b/>
      <sz val="28"/>
      <color theme="1"/>
      <name val="Traditional Arabic"/>
      <family val="1"/>
      <charset val="178"/>
    </font>
    <font>
      <sz val="28"/>
      <color theme="1"/>
      <name val="Traditional Arabic"/>
      <family val="1"/>
      <charset val="178"/>
    </font>
    <font>
      <b/>
      <sz val="28"/>
      <color theme="1"/>
      <name val="Sakkal Majalla"/>
    </font>
    <font>
      <sz val="28"/>
      <color theme="1"/>
      <name val="Arial"/>
      <family val="2"/>
      <charset val="178"/>
      <scheme val="minor"/>
    </font>
    <font>
      <b/>
      <sz val="9"/>
      <color theme="1"/>
      <name val="Dubai"/>
      <family val="2"/>
      <charset val="178"/>
    </font>
    <font>
      <sz val="48"/>
      <color theme="1"/>
      <name val="Dubai"/>
      <family val="2"/>
    </font>
    <font>
      <sz val="72"/>
      <color theme="1"/>
      <name val="Dubai"/>
      <family val="2"/>
    </font>
    <font>
      <b/>
      <sz val="48"/>
      <color theme="0"/>
      <name val="Dubai"/>
      <family val="2"/>
    </font>
    <font>
      <b/>
      <sz val="10"/>
      <color theme="0"/>
      <name val="Dubai"/>
      <family val="2"/>
    </font>
    <font>
      <sz val="18"/>
      <color rgb="FFC00000"/>
      <name val="Dubai"/>
      <family val="2"/>
    </font>
    <font>
      <b/>
      <sz val="18"/>
      <color theme="0"/>
      <name val="Dubai"/>
      <family val="2"/>
    </font>
    <font>
      <b/>
      <sz val="10"/>
      <color theme="1"/>
      <name val="Dubai"/>
      <family val="2"/>
    </font>
    <font>
      <b/>
      <sz val="12"/>
      <color theme="1"/>
      <name val="Sakkal Majalla"/>
    </font>
    <font>
      <b/>
      <sz val="16"/>
      <color theme="0"/>
      <name val="Dubai"/>
      <family val="2"/>
    </font>
    <font>
      <b/>
      <sz val="12"/>
      <color theme="1"/>
      <name val="Dubai"/>
      <family val="2"/>
    </font>
    <font>
      <b/>
      <sz val="26"/>
      <color theme="0"/>
      <name val="Traditional Arabic"/>
      <family val="1"/>
    </font>
    <font>
      <sz val="12"/>
      <color theme="1"/>
      <name val="Arial"/>
      <family val="2"/>
      <charset val="178"/>
      <scheme val="minor"/>
    </font>
    <font>
      <b/>
      <sz val="16"/>
      <color theme="0"/>
      <name val="Traditional Arabic"/>
      <family val="1"/>
    </font>
    <font>
      <b/>
      <sz val="16"/>
      <color theme="0"/>
      <name val="Traditional Arabic"/>
      <family val="1"/>
      <charset val="178"/>
    </font>
    <font>
      <b/>
      <sz val="12"/>
      <color theme="1"/>
      <name val="Traditional Arabic"/>
      <family val="1"/>
    </font>
    <font>
      <b/>
      <sz val="16"/>
      <color theme="0"/>
      <name val="Dubai"/>
      <family val="2"/>
      <charset val="178"/>
    </font>
    <font>
      <b/>
      <sz val="12"/>
      <color theme="0"/>
      <name val="Times New Roman"/>
      <family val="1"/>
      <scheme val="major"/>
    </font>
    <font>
      <b/>
      <sz val="12"/>
      <name val="Times New Roman"/>
      <family val="1"/>
      <scheme val="major"/>
    </font>
    <font>
      <sz val="12"/>
      <color theme="1"/>
      <name val="Dubai"/>
      <family val="2"/>
    </font>
    <font>
      <b/>
      <sz val="12"/>
      <color rgb="FFFF0000"/>
      <name val="Dubai"/>
      <family val="2"/>
    </font>
    <font>
      <b/>
      <sz val="12"/>
      <color theme="1"/>
      <name val="Traditional Arabic"/>
      <family val="1"/>
      <charset val="178"/>
    </font>
    <font>
      <sz val="12"/>
      <color theme="1"/>
      <name val="Traditional Arabic"/>
      <family val="1"/>
      <charset val="178"/>
    </font>
    <font>
      <b/>
      <sz val="11"/>
      <color theme="1"/>
      <name val="Dubai"/>
      <family val="2"/>
    </font>
    <font>
      <sz val="12"/>
      <color theme="1"/>
      <name val="Traditional Arabic"/>
      <family val="1"/>
    </font>
    <font>
      <sz val="11"/>
      <color theme="1"/>
      <name val="Traditional Arabic"/>
      <family val="1"/>
      <charset val="178"/>
    </font>
    <font>
      <b/>
      <sz val="11"/>
      <color theme="1"/>
      <name val="Traditional Arabic"/>
      <family val="1"/>
      <charset val="178"/>
    </font>
    <font>
      <b/>
      <sz val="12"/>
      <name val="Dubai"/>
      <family val="2"/>
    </font>
    <font>
      <b/>
      <sz val="12"/>
      <color rgb="FF2A6670"/>
      <name val="Dubai"/>
      <family val="2"/>
    </font>
    <font>
      <sz val="11"/>
      <color rgb="FF000000"/>
      <name val="Microsoft Tai Le"/>
      <family val="2"/>
    </font>
    <font>
      <sz val="11"/>
      <color rgb="FF000000"/>
      <name val="Arial"/>
      <family val="2"/>
    </font>
    <font>
      <b/>
      <sz val="24"/>
      <color theme="1"/>
      <name val="Traditional Arabic"/>
      <family val="1"/>
    </font>
    <font>
      <sz val="24"/>
      <color theme="1"/>
      <name val="Traditional Arabic"/>
      <family val="1"/>
      <charset val="178"/>
    </font>
    <font>
      <b/>
      <sz val="24"/>
      <color theme="1"/>
      <name val="Dubai"/>
      <family val="2"/>
    </font>
    <font>
      <sz val="12"/>
      <color theme="0"/>
      <name val="Arial"/>
      <family val="2"/>
      <charset val="178"/>
      <scheme val="minor"/>
    </font>
    <font>
      <sz val="12"/>
      <color theme="1"/>
      <name val="Sakkal Majalla"/>
    </font>
  </fonts>
  <fills count="23">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2A6670"/>
        <bgColor indexed="64"/>
      </patternFill>
    </fill>
    <fill>
      <patternFill patternType="solid">
        <fgColor rgb="FFDFBD2E"/>
        <bgColor indexed="64"/>
      </patternFill>
    </fill>
    <fill>
      <patternFill patternType="solid">
        <fgColor rgb="FF00FF00"/>
        <bgColor indexed="64"/>
      </patternFill>
    </fill>
    <fill>
      <patternFill patternType="solid">
        <fgColor theme="2" tint="-9.9978637043366805E-2"/>
        <bgColor indexed="64"/>
      </patternFill>
    </fill>
    <fill>
      <patternFill patternType="solid">
        <fgColor rgb="FFFF99FF"/>
        <bgColor indexed="64"/>
      </patternFill>
    </fill>
    <fill>
      <patternFill patternType="solid">
        <fgColor theme="0"/>
        <bgColor theme="4" tint="0.79998168889431442"/>
      </patternFill>
    </fill>
    <fill>
      <patternFill patternType="solid">
        <fgColor theme="7" tint="0.59999389629810485"/>
        <bgColor indexed="64"/>
      </patternFill>
    </fill>
    <fill>
      <patternFill patternType="solid">
        <fgColor theme="2" tint="-0.749992370372631"/>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0000"/>
        <bgColor indexed="64"/>
      </patternFill>
    </fill>
    <fill>
      <patternFill patternType="solid">
        <fgColor theme="7" tint="-0.249977111117893"/>
        <bgColor indexed="64"/>
      </patternFill>
    </fill>
    <fill>
      <patternFill patternType="solid">
        <fgColor rgb="FFFFC000"/>
        <bgColor indexed="64"/>
      </patternFill>
    </fill>
    <fill>
      <patternFill patternType="solid">
        <fgColor theme="8" tint="0.79998168889431442"/>
        <bgColor indexed="64"/>
      </patternFill>
    </fill>
    <fill>
      <patternFill patternType="solid">
        <fgColor theme="3" tint="0.59999389629810485"/>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1" tint="0.34998626667073579"/>
        <bgColor indexed="64"/>
      </patternFill>
    </fill>
    <fill>
      <patternFill patternType="solid">
        <fgColor theme="7" tint="0.79998168889431442"/>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auto="1"/>
      </left>
      <right style="thin">
        <color auto="1"/>
      </right>
      <top/>
      <bottom/>
      <diagonal/>
    </border>
    <border>
      <left style="thin">
        <color indexed="64"/>
      </left>
      <right/>
      <top style="thin">
        <color indexed="64"/>
      </top>
      <bottom/>
      <diagonal/>
    </border>
  </borders>
  <cellStyleXfs count="7">
    <xf numFmtId="0" fontId="0" fillId="0" borderId="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cellStyleXfs>
  <cellXfs count="379">
    <xf numFmtId="0" fontId="0" fillId="0" borderId="0" xfId="0"/>
    <xf numFmtId="0" fontId="4" fillId="0" borderId="0" xfId="0" applyFont="1"/>
    <xf numFmtId="0" fontId="5" fillId="0" borderId="0" xfId="0" applyFont="1" applyAlignment="1">
      <alignment horizontal="center" vertical="center"/>
    </xf>
    <xf numFmtId="0" fontId="8" fillId="0" borderId="0" xfId="0" applyFont="1"/>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11" fillId="0" borderId="0" xfId="0" applyFont="1"/>
    <xf numFmtId="0" fontId="12" fillId="4" borderId="8" xfId="0" applyFont="1" applyFill="1" applyBorder="1" applyAlignment="1">
      <alignment horizontal="center" vertical="center" readingOrder="2"/>
    </xf>
    <xf numFmtId="0" fontId="2" fillId="0" borderId="0" xfId="0" applyFont="1"/>
    <xf numFmtId="0" fontId="15" fillId="0" borderId="0" xfId="0" applyFont="1"/>
    <xf numFmtId="165" fontId="17" fillId="0" borderId="5" xfId="1" applyNumberFormat="1" applyFont="1" applyFill="1" applyBorder="1" applyAlignment="1">
      <alignment horizontal="center" vertical="center"/>
    </xf>
    <xf numFmtId="165" fontId="17" fillId="3" borderId="5" xfId="0" applyNumberFormat="1" applyFont="1" applyFill="1" applyBorder="1" applyAlignment="1">
      <alignment horizontal="center" vertical="center"/>
    </xf>
    <xf numFmtId="0" fontId="18" fillId="0" borderId="0" xfId="0" applyFont="1" applyAlignment="1">
      <alignment horizontal="center" wrapText="1"/>
    </xf>
    <xf numFmtId="0" fontId="18" fillId="0" borderId="0" xfId="0" applyFont="1" applyAlignment="1">
      <alignment wrapText="1"/>
    </xf>
    <xf numFmtId="0" fontId="18" fillId="0" borderId="0" xfId="0" applyFont="1"/>
    <xf numFmtId="0" fontId="18" fillId="0" borderId="0" xfId="0" applyFont="1" applyAlignment="1">
      <alignment horizontal="center" vertical="center" wrapText="1"/>
    </xf>
    <xf numFmtId="0" fontId="19" fillId="0" borderId="0" xfId="0" applyFont="1" applyAlignment="1">
      <alignment wrapText="1" readingOrder="2"/>
    </xf>
    <xf numFmtId="0" fontId="19" fillId="6" borderId="0" xfId="0" applyFont="1" applyFill="1" applyAlignment="1">
      <alignment wrapText="1" readingOrder="2"/>
    </xf>
    <xf numFmtId="0" fontId="16" fillId="4" borderId="10" xfId="0" applyFont="1" applyFill="1" applyBorder="1" applyAlignment="1">
      <alignment horizontal="center" vertical="center"/>
    </xf>
    <xf numFmtId="0" fontId="22" fillId="4" borderId="5" xfId="0" applyFont="1" applyFill="1" applyBorder="1" applyAlignment="1">
      <alignment horizontal="center" vertical="center"/>
    </xf>
    <xf numFmtId="0" fontId="23" fillId="0" borderId="5" xfId="0" applyFont="1" applyBorder="1" applyAlignment="1">
      <alignment horizontal="center" vertical="center"/>
    </xf>
    <xf numFmtId="165" fontId="17" fillId="3" borderId="1" xfId="0" applyNumberFormat="1" applyFont="1" applyFill="1" applyBorder="1" applyAlignment="1">
      <alignment horizontal="center" vertical="center"/>
    </xf>
    <xf numFmtId="0" fontId="0" fillId="4" borderId="0" xfId="0" applyFill="1"/>
    <xf numFmtId="0" fontId="23" fillId="0" borderId="5" xfId="0" applyFont="1" applyBorder="1" applyAlignment="1">
      <alignment vertical="center"/>
    </xf>
    <xf numFmtId="0" fontId="6" fillId="0" borderId="0" xfId="0" applyFont="1" applyAlignment="1">
      <alignment horizontal="center"/>
    </xf>
    <xf numFmtId="0" fontId="13" fillId="4" borderId="0" xfId="0" applyFont="1" applyFill="1" applyAlignment="1">
      <alignment horizontal="center" vertical="center"/>
    </xf>
    <xf numFmtId="0" fontId="16" fillId="4" borderId="4" xfId="0" applyFont="1" applyFill="1" applyBorder="1" applyAlignment="1">
      <alignment horizontal="center" vertical="center"/>
    </xf>
    <xf numFmtId="0" fontId="2" fillId="3" borderId="5"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6" fillId="4" borderId="4" xfId="0" applyFont="1" applyFill="1" applyBorder="1" applyAlignment="1">
      <alignment horizontal="center" vertical="center" wrapText="1"/>
    </xf>
    <xf numFmtId="165" fontId="17" fillId="2" borderId="5" xfId="1" applyNumberFormat="1" applyFont="1" applyFill="1" applyBorder="1" applyAlignment="1">
      <alignment horizontal="center" vertical="center"/>
    </xf>
    <xf numFmtId="0" fontId="11" fillId="2" borderId="0" xfId="0" applyFont="1" applyFill="1"/>
    <xf numFmtId="0" fontId="11" fillId="0" borderId="0" xfId="0" applyFont="1" applyAlignment="1">
      <alignment horizontal="center" vertical="center"/>
    </xf>
    <xf numFmtId="0" fontId="16" fillId="4" borderId="10" xfId="0" applyFont="1" applyFill="1" applyBorder="1" applyAlignment="1">
      <alignment horizontal="center" vertical="center" wrapText="1"/>
    </xf>
    <xf numFmtId="0" fontId="16" fillId="4" borderId="5" xfId="0" applyFont="1" applyFill="1" applyBorder="1" applyAlignment="1">
      <alignment horizontal="center" vertical="center" wrapText="1" readingOrder="2"/>
    </xf>
    <xf numFmtId="0" fontId="16" fillId="4" borderId="5" xfId="0" applyFont="1" applyFill="1" applyBorder="1" applyAlignment="1">
      <alignment horizontal="center" vertical="center" wrapText="1"/>
    </xf>
    <xf numFmtId="0" fontId="16" fillId="4" borderId="5" xfId="0" applyFont="1" applyFill="1" applyBorder="1" applyAlignment="1">
      <alignment horizontal="center" vertical="center"/>
    </xf>
    <xf numFmtId="0" fontId="22" fillId="4" borderId="3" xfId="0" applyFont="1" applyFill="1" applyBorder="1" applyAlignment="1">
      <alignment horizontal="center" vertical="center"/>
    </xf>
    <xf numFmtId="0" fontId="16" fillId="4" borderId="0" xfId="0" applyFont="1" applyFill="1" applyAlignment="1">
      <alignment horizontal="center" vertical="center"/>
    </xf>
    <xf numFmtId="0" fontId="16" fillId="4" borderId="0" xfId="0" applyFont="1" applyFill="1" applyAlignment="1">
      <alignment horizontal="center" vertical="center" wrapText="1"/>
    </xf>
    <xf numFmtId="0" fontId="10" fillId="4" borderId="0" xfId="0" applyFont="1" applyFill="1" applyAlignment="1">
      <alignment horizontal="center" vertical="center"/>
    </xf>
    <xf numFmtId="0" fontId="16" fillId="4" borderId="0" xfId="0" applyFont="1" applyFill="1" applyAlignment="1">
      <alignment horizontal="center" vertical="center" wrapText="1" readingOrder="2"/>
    </xf>
    <xf numFmtId="0" fontId="10" fillId="4" borderId="3" xfId="0" applyFont="1" applyFill="1" applyBorder="1" applyAlignment="1">
      <alignment horizontal="center" vertical="center"/>
    </xf>
    <xf numFmtId="0" fontId="23" fillId="7" borderId="1" xfId="0" applyFont="1" applyFill="1" applyBorder="1" applyAlignment="1">
      <alignment horizontal="center" vertical="center"/>
    </xf>
    <xf numFmtId="0" fontId="23" fillId="7" borderId="2" xfId="0" applyFont="1" applyFill="1" applyBorder="1" applyAlignment="1">
      <alignment horizontal="center" vertical="center"/>
    </xf>
    <xf numFmtId="0" fontId="23" fillId="7" borderId="3" xfId="0" applyFont="1" applyFill="1" applyBorder="1" applyAlignment="1">
      <alignment horizontal="center" vertical="center"/>
    </xf>
    <xf numFmtId="0" fontId="19" fillId="0" borderId="8" xfId="0" applyFont="1" applyBorder="1" applyAlignment="1">
      <alignment horizontal="center" vertical="center" wrapText="1" readingOrder="2"/>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8" fillId="0" borderId="5" xfId="0" applyFont="1" applyBorder="1" applyAlignment="1">
      <alignment horizontal="center" vertical="center" wrapText="1"/>
    </xf>
    <xf numFmtId="0" fontId="17" fillId="0" borderId="5" xfId="0" applyFont="1" applyBorder="1" applyAlignment="1">
      <alignment horizontal="center" vertical="center"/>
    </xf>
    <xf numFmtId="0" fontId="25" fillId="0" borderId="5" xfId="0" applyFont="1" applyBorder="1" applyAlignment="1">
      <alignment horizontal="center" vertical="center" wrapText="1"/>
    </xf>
    <xf numFmtId="0" fontId="13" fillId="4" borderId="0" xfId="0" applyFont="1" applyFill="1" applyAlignment="1">
      <alignment horizontal="center" vertical="center" wrapText="1"/>
    </xf>
    <xf numFmtId="0" fontId="16" fillId="4" borderId="14" xfId="0" applyFont="1" applyFill="1" applyBorder="1" applyAlignment="1">
      <alignment horizontal="center" vertical="center" wrapText="1"/>
    </xf>
    <xf numFmtId="0" fontId="6" fillId="0" borderId="0" xfId="0" applyFont="1" applyAlignment="1">
      <alignment horizontal="center" wrapText="1"/>
    </xf>
    <xf numFmtId="0" fontId="15" fillId="0" borderId="5" xfId="0" applyFont="1" applyBorder="1"/>
    <xf numFmtId="0" fontId="4" fillId="0" borderId="5" xfId="0" applyFont="1" applyBorder="1"/>
    <xf numFmtId="0" fontId="0" fillId="0" borderId="5" xfId="0" applyBorder="1"/>
    <xf numFmtId="0" fontId="6" fillId="0" borderId="5" xfId="0" applyFont="1" applyBorder="1" applyAlignment="1">
      <alignment horizontal="center"/>
    </xf>
    <xf numFmtId="0" fontId="7" fillId="0" borderId="5" xfId="0" applyFont="1" applyBorder="1" applyAlignment="1">
      <alignment horizontal="center"/>
    </xf>
    <xf numFmtId="0" fontId="3" fillId="0" borderId="1" xfId="0" applyFont="1" applyBorder="1" applyAlignment="1">
      <alignment horizontal="center" vertical="center"/>
    </xf>
    <xf numFmtId="0" fontId="26" fillId="0" borderId="0" xfId="0" applyFont="1"/>
    <xf numFmtId="0" fontId="18" fillId="3" borderId="5" xfId="0" applyFont="1" applyFill="1" applyBorder="1" applyAlignment="1">
      <alignment horizontal="center" vertical="center" wrapText="1"/>
    </xf>
    <xf numFmtId="0" fontId="27" fillId="0" borderId="0" xfId="0" applyFont="1" applyAlignment="1">
      <alignment horizontal="center" vertical="center" wrapText="1"/>
    </xf>
    <xf numFmtId="0" fontId="28" fillId="0" borderId="5" xfId="0" applyFont="1" applyBorder="1" applyAlignment="1">
      <alignment horizontal="center" vertical="center" wrapText="1"/>
    </xf>
    <xf numFmtId="0" fontId="28" fillId="5" borderId="5" xfId="0" applyFont="1" applyFill="1" applyBorder="1" applyAlignment="1">
      <alignment horizontal="center" vertical="center" wrapText="1"/>
    </xf>
    <xf numFmtId="0" fontId="28" fillId="0" borderId="1" xfId="0" applyFont="1" applyBorder="1" applyAlignment="1">
      <alignment horizontal="center" vertical="center" wrapText="1"/>
    </xf>
    <xf numFmtId="0" fontId="28" fillId="2" borderId="5" xfId="0" applyFont="1" applyFill="1" applyBorder="1" applyAlignment="1">
      <alignment horizontal="center" vertical="center" wrapText="1"/>
    </xf>
    <xf numFmtId="0" fontId="27" fillId="0" borderId="5" xfId="0" applyFont="1" applyBorder="1" applyAlignment="1">
      <alignment horizontal="center" vertical="center" wrapText="1"/>
    </xf>
    <xf numFmtId="0" fontId="28" fillId="2" borderId="4" xfId="0" applyFont="1" applyFill="1" applyBorder="1" applyAlignment="1">
      <alignment horizontal="center" vertical="center" wrapText="1"/>
    </xf>
    <xf numFmtId="0" fontId="28" fillId="5" borderId="4" xfId="0" applyFont="1" applyFill="1" applyBorder="1" applyAlignment="1">
      <alignment horizontal="center" vertical="center" wrapText="1"/>
    </xf>
    <xf numFmtId="0" fontId="28" fillId="2" borderId="6" xfId="0" applyFont="1" applyFill="1" applyBorder="1" applyAlignment="1">
      <alignment horizontal="center" vertical="center" wrapText="1"/>
    </xf>
    <xf numFmtId="0" fontId="27" fillId="8" borderId="0" xfId="0" applyFont="1" applyFill="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28" fillId="0" borderId="7" xfId="0" applyFont="1" applyBorder="1" applyAlignment="1">
      <alignment horizontal="center" vertical="center" wrapText="1"/>
    </xf>
    <xf numFmtId="0" fontId="31" fillId="0" borderId="5" xfId="0" applyFont="1" applyBorder="1" applyAlignment="1">
      <alignment horizontal="center" vertical="center" wrapText="1"/>
    </xf>
    <xf numFmtId="0" fontId="31" fillId="2" borderId="5" xfId="0" applyFont="1" applyFill="1" applyBorder="1" applyAlignment="1">
      <alignment horizontal="center" vertical="center" wrapText="1"/>
    </xf>
    <xf numFmtId="0" fontId="31" fillId="5" borderId="5" xfId="0" applyFont="1" applyFill="1" applyBorder="1" applyAlignment="1">
      <alignment horizontal="center" vertical="center" wrapText="1"/>
    </xf>
    <xf numFmtId="0" fontId="31" fillId="0" borderId="4" xfId="0" applyFont="1" applyBorder="1" applyAlignment="1">
      <alignment horizontal="center" vertical="center" wrapText="1"/>
    </xf>
    <xf numFmtId="0" fontId="31" fillId="2" borderId="4" xfId="0" applyFont="1" applyFill="1" applyBorder="1" applyAlignment="1">
      <alignment horizontal="center" vertical="center" wrapText="1"/>
    </xf>
    <xf numFmtId="0" fontId="31" fillId="0" borderId="6" xfId="0" applyFont="1" applyBorder="1" applyAlignment="1">
      <alignment horizontal="center" vertical="center" wrapText="1"/>
    </xf>
    <xf numFmtId="0" fontId="31" fillId="2" borderId="6" xfId="0" applyFont="1" applyFill="1" applyBorder="1" applyAlignment="1">
      <alignment horizontal="center" vertical="center" wrapText="1"/>
    </xf>
    <xf numFmtId="0" fontId="31" fillId="8" borderId="5" xfId="0" applyFont="1" applyFill="1" applyBorder="1" applyAlignment="1">
      <alignment horizontal="center" vertical="center" wrapText="1"/>
    </xf>
    <xf numFmtId="0" fontId="28" fillId="7" borderId="10" xfId="0" applyFont="1" applyFill="1" applyBorder="1" applyAlignment="1">
      <alignment horizontal="center" vertical="center" wrapText="1"/>
    </xf>
    <xf numFmtId="0" fontId="28" fillId="7" borderId="13" xfId="0" applyFont="1" applyFill="1" applyBorder="1" applyAlignment="1">
      <alignment horizontal="center" vertical="center" wrapText="1"/>
    </xf>
    <xf numFmtId="0" fontId="32" fillId="0" borderId="0" xfId="0" applyFont="1" applyAlignment="1">
      <alignment horizontal="center" vertical="center" wrapText="1"/>
    </xf>
    <xf numFmtId="0" fontId="33" fillId="0" borderId="0" xfId="0" applyFont="1" applyAlignment="1">
      <alignment horizontal="center" vertical="center" wrapText="1"/>
    </xf>
    <xf numFmtId="165" fontId="30" fillId="0" borderId="0" xfId="0" applyNumberFormat="1" applyFont="1" applyAlignment="1">
      <alignment horizontal="center" vertical="center" wrapText="1"/>
    </xf>
    <xf numFmtId="0" fontId="34" fillId="4" borderId="5" xfId="0" applyFont="1" applyFill="1" applyBorder="1" applyAlignment="1">
      <alignment horizontal="center" vertical="center" wrapText="1" readingOrder="2"/>
    </xf>
    <xf numFmtId="0" fontId="35" fillId="2" borderId="4" xfId="0" applyFont="1" applyFill="1" applyBorder="1" applyAlignment="1">
      <alignment horizontal="center" vertical="center" wrapText="1"/>
    </xf>
    <xf numFmtId="0" fontId="35" fillId="2" borderId="5" xfId="0" applyFont="1" applyFill="1" applyBorder="1" applyAlignment="1">
      <alignment horizontal="center" vertical="center" wrapText="1"/>
    </xf>
    <xf numFmtId="0" fontId="35" fillId="0" borderId="5" xfId="0" applyFont="1" applyBorder="1" applyAlignment="1">
      <alignment horizontal="center" vertical="center" wrapText="1"/>
    </xf>
    <xf numFmtId="0" fontId="35" fillId="9" borderId="5" xfId="0" applyFont="1" applyFill="1" applyBorder="1" applyAlignment="1">
      <alignment horizontal="center" vertical="center" wrapText="1"/>
    </xf>
    <xf numFmtId="0" fontId="35" fillId="2" borderId="5" xfId="0" applyFont="1" applyFill="1" applyBorder="1" applyAlignment="1">
      <alignment horizontal="center" vertical="center" wrapText="1" readingOrder="2"/>
    </xf>
    <xf numFmtId="165" fontId="35" fillId="2" borderId="5" xfId="3" applyNumberFormat="1" applyFont="1" applyFill="1" applyBorder="1" applyAlignment="1">
      <alignment vertical="center" wrapText="1"/>
    </xf>
    <xf numFmtId="9" fontId="36" fillId="2" borderId="5" xfId="4" applyFont="1" applyFill="1" applyBorder="1" applyAlignment="1">
      <alignment horizontal="center" vertical="center" wrapText="1"/>
    </xf>
    <xf numFmtId="165" fontId="36" fillId="2" borderId="5" xfId="1" applyNumberFormat="1" applyFont="1" applyFill="1" applyBorder="1" applyAlignment="1">
      <alignment horizontal="center" vertical="center" wrapText="1"/>
    </xf>
    <xf numFmtId="165" fontId="35" fillId="0" borderId="5" xfId="3" applyNumberFormat="1" applyFont="1" applyBorder="1" applyAlignment="1">
      <alignment vertical="center" wrapText="1"/>
    </xf>
    <xf numFmtId="0" fontId="35" fillId="5" borderId="5" xfId="0" applyFont="1" applyFill="1" applyBorder="1" applyAlignment="1">
      <alignment horizontal="center" vertical="center" wrapText="1"/>
    </xf>
    <xf numFmtId="0" fontId="36" fillId="0" borderId="5" xfId="0" applyFont="1" applyBorder="1" applyAlignment="1">
      <alignment horizontal="center" vertical="center" wrapText="1"/>
    </xf>
    <xf numFmtId="0" fontId="36" fillId="8" borderId="5" xfId="0" applyFont="1" applyFill="1" applyBorder="1" applyAlignment="1">
      <alignment horizontal="center" vertical="center" wrapText="1"/>
    </xf>
    <xf numFmtId="165" fontId="35" fillId="0" borderId="5" xfId="3" applyNumberFormat="1" applyFont="1" applyFill="1" applyBorder="1" applyAlignment="1">
      <alignment vertical="center" wrapText="1"/>
    </xf>
    <xf numFmtId="0" fontId="37" fillId="3" borderId="4" xfId="0" applyFont="1" applyFill="1" applyBorder="1" applyAlignment="1">
      <alignment vertical="center" wrapText="1"/>
    </xf>
    <xf numFmtId="0" fontId="35" fillId="3" borderId="4" xfId="0" applyFont="1" applyFill="1" applyBorder="1" applyAlignment="1">
      <alignment vertical="center" wrapText="1"/>
    </xf>
    <xf numFmtId="0" fontId="35" fillId="3" borderId="10" xfId="0" applyFont="1" applyFill="1" applyBorder="1" applyAlignment="1">
      <alignment vertical="center" wrapText="1"/>
    </xf>
    <xf numFmtId="165" fontId="35" fillId="3" borderId="4" xfId="3" applyNumberFormat="1" applyFont="1" applyFill="1" applyBorder="1" applyAlignment="1">
      <alignment horizontal="center" vertical="center" wrapText="1"/>
    </xf>
    <xf numFmtId="165" fontId="36" fillId="3" borderId="13" xfId="0" applyNumberFormat="1" applyFont="1" applyFill="1" applyBorder="1" applyAlignment="1">
      <alignment horizontal="center" vertical="center" wrapText="1"/>
    </xf>
    <xf numFmtId="165" fontId="36" fillId="3" borderId="17" xfId="0" applyNumberFormat="1" applyFont="1" applyFill="1" applyBorder="1" applyAlignment="1">
      <alignment horizontal="center" vertical="center" wrapText="1"/>
    </xf>
    <xf numFmtId="165" fontId="36" fillId="3" borderId="4" xfId="0" applyNumberFormat="1" applyFont="1" applyFill="1" applyBorder="1" applyAlignment="1">
      <alignment horizontal="center" vertical="center" wrapText="1"/>
    </xf>
    <xf numFmtId="0" fontId="35" fillId="7" borderId="17" xfId="0" applyFont="1" applyFill="1" applyBorder="1" applyAlignment="1">
      <alignment horizontal="center" vertical="center" wrapText="1"/>
    </xf>
    <xf numFmtId="0" fontId="35" fillId="7" borderId="10" xfId="0" applyFont="1" applyFill="1" applyBorder="1" applyAlignment="1">
      <alignment horizontal="center" vertical="center" wrapText="1"/>
    </xf>
    <xf numFmtId="0" fontId="35" fillId="7" borderId="13" xfId="0" applyFont="1" applyFill="1" applyBorder="1" applyAlignment="1">
      <alignment horizontal="center" vertical="center" wrapText="1"/>
    </xf>
    <xf numFmtId="0" fontId="35" fillId="3" borderId="13" xfId="0" applyFont="1" applyFill="1" applyBorder="1" applyAlignment="1">
      <alignment horizontal="center" vertical="center" wrapText="1"/>
    </xf>
    <xf numFmtId="0" fontId="35" fillId="10" borderId="5" xfId="0" applyFont="1" applyFill="1" applyBorder="1" applyAlignment="1">
      <alignment horizontal="center" vertical="center" wrapText="1"/>
    </xf>
    <xf numFmtId="0" fontId="38" fillId="0" borderId="0" xfId="0" applyFont="1" applyAlignment="1">
      <alignment horizontal="center" vertical="center"/>
    </xf>
    <xf numFmtId="0" fontId="39" fillId="11" borderId="0" xfId="0" applyFont="1" applyFill="1" applyAlignment="1">
      <alignment horizontal="center" vertical="center"/>
    </xf>
    <xf numFmtId="0" fontId="40" fillId="2" borderId="5" xfId="0" applyFont="1" applyFill="1" applyBorder="1" applyAlignment="1">
      <alignment horizontal="center" vertical="center" wrapText="1"/>
    </xf>
    <xf numFmtId="166" fontId="42" fillId="9" borderId="5" xfId="0" applyNumberFormat="1" applyFont="1" applyFill="1" applyBorder="1" applyAlignment="1">
      <alignment horizontal="center" vertical="center" wrapText="1"/>
    </xf>
    <xf numFmtId="166" fontId="42" fillId="0" borderId="5" xfId="0" applyNumberFormat="1" applyFont="1" applyBorder="1" applyAlignment="1">
      <alignment horizontal="center" vertical="center" wrapText="1"/>
    </xf>
    <xf numFmtId="0" fontId="43" fillId="4" borderId="1" xfId="0" applyFont="1" applyFill="1" applyBorder="1" applyAlignment="1">
      <alignment horizontal="center" vertical="center" wrapText="1"/>
    </xf>
    <xf numFmtId="0" fontId="43" fillId="4" borderId="5" xfId="0" applyFont="1" applyFill="1" applyBorder="1" applyAlignment="1">
      <alignment horizontal="center" vertical="center" wrapText="1"/>
    </xf>
    <xf numFmtId="1" fontId="36" fillId="2" borderId="5" xfId="4" applyNumberFormat="1" applyFont="1" applyFill="1" applyBorder="1" applyAlignment="1">
      <alignment horizontal="center" vertical="center" wrapText="1"/>
    </xf>
    <xf numFmtId="1" fontId="36" fillId="2" borderId="5" xfId="1" applyNumberFormat="1" applyFont="1" applyFill="1" applyBorder="1" applyAlignment="1">
      <alignment horizontal="center" vertical="center" wrapText="1"/>
    </xf>
    <xf numFmtId="1" fontId="35" fillId="0" borderId="5" xfId="0" applyNumberFormat="1" applyFont="1" applyBorder="1" applyAlignment="1">
      <alignment horizontal="center" vertical="center"/>
    </xf>
    <xf numFmtId="1" fontId="36" fillId="3" borderId="17" xfId="0" applyNumberFormat="1" applyFont="1" applyFill="1" applyBorder="1" applyAlignment="1">
      <alignment horizontal="center" vertical="center" wrapText="1"/>
    </xf>
    <xf numFmtId="1" fontId="30" fillId="0" borderId="0" xfId="0" applyNumberFormat="1" applyFont="1" applyAlignment="1">
      <alignment horizontal="center" vertical="center" wrapText="1"/>
    </xf>
    <xf numFmtId="0" fontId="43" fillId="4" borderId="4" xfId="0" applyFont="1" applyFill="1" applyBorder="1" applyAlignment="1">
      <alignment horizontal="center" vertical="center" wrapText="1"/>
    </xf>
    <xf numFmtId="0" fontId="43" fillId="4" borderId="16" xfId="0" applyFont="1" applyFill="1" applyBorder="1" applyAlignment="1">
      <alignment horizontal="center" vertical="center" wrapText="1"/>
    </xf>
    <xf numFmtId="0" fontId="43" fillId="4" borderId="6" xfId="0" applyFont="1" applyFill="1" applyBorder="1" applyAlignment="1">
      <alignment horizontal="center" vertical="center" wrapText="1"/>
    </xf>
    <xf numFmtId="1" fontId="43" fillId="4" borderId="4" xfId="0" applyNumberFormat="1" applyFont="1" applyFill="1" applyBorder="1" applyAlignment="1">
      <alignment horizontal="center" vertical="center" wrapText="1"/>
    </xf>
    <xf numFmtId="1" fontId="43" fillId="4" borderId="16" xfId="0" applyNumberFormat="1" applyFont="1" applyFill="1" applyBorder="1" applyAlignment="1">
      <alignment horizontal="center" vertical="center" wrapText="1"/>
    </xf>
    <xf numFmtId="1" fontId="43" fillId="4" borderId="6" xfId="0" applyNumberFormat="1" applyFont="1" applyFill="1" applyBorder="1" applyAlignment="1">
      <alignment horizontal="center" vertical="center" wrapText="1"/>
    </xf>
    <xf numFmtId="0" fontId="35" fillId="14" borderId="5" xfId="0" applyFont="1" applyFill="1" applyBorder="1" applyAlignment="1">
      <alignment horizontal="center" vertical="center" wrapText="1"/>
    </xf>
    <xf numFmtId="0" fontId="35" fillId="12" borderId="5" xfId="0" applyFont="1" applyFill="1" applyBorder="1" applyAlignment="1">
      <alignment horizontal="center" vertical="center" wrapText="1"/>
    </xf>
    <xf numFmtId="0" fontId="35" fillId="13" borderId="5" xfId="0" applyFont="1" applyFill="1" applyBorder="1" applyAlignment="1">
      <alignment horizontal="center" vertical="center" wrapText="1"/>
    </xf>
    <xf numFmtId="0" fontId="44" fillId="4" borderId="0" xfId="0" applyFont="1" applyFill="1" applyAlignment="1">
      <alignment horizontal="center" vertical="center" wrapText="1"/>
    </xf>
    <xf numFmtId="0" fontId="35" fillId="3" borderId="4" xfId="0" applyFont="1" applyFill="1" applyBorder="1" applyAlignment="1">
      <alignment horizontal="center" vertical="center" wrapText="1"/>
    </xf>
    <xf numFmtId="0" fontId="35" fillId="3" borderId="10" xfId="0" applyFont="1" applyFill="1" applyBorder="1" applyAlignment="1">
      <alignment horizontal="center" vertical="center" wrapText="1"/>
    </xf>
    <xf numFmtId="0" fontId="33" fillId="0" borderId="5" xfId="0" applyFont="1" applyBorder="1" applyAlignment="1">
      <alignment horizontal="center" vertical="center" wrapText="1"/>
    </xf>
    <xf numFmtId="165" fontId="47" fillId="2" borderId="5" xfId="1" applyNumberFormat="1" applyFont="1" applyFill="1" applyBorder="1" applyAlignment="1">
      <alignment horizontal="center" vertical="center" wrapText="1"/>
    </xf>
    <xf numFmtId="0" fontId="45" fillId="0" borderId="5" xfId="0" applyFont="1" applyBorder="1" applyAlignment="1">
      <alignment horizontal="center" vertical="center" wrapText="1"/>
    </xf>
    <xf numFmtId="0" fontId="45" fillId="15" borderId="5" xfId="0" applyFont="1" applyFill="1" applyBorder="1" applyAlignment="1">
      <alignment horizontal="center" vertical="center" wrapText="1"/>
    </xf>
    <xf numFmtId="0" fontId="11" fillId="0" borderId="0" xfId="0" applyFont="1" applyAlignment="1">
      <alignment horizontal="center" vertical="center" wrapText="1"/>
    </xf>
    <xf numFmtId="0" fontId="45" fillId="2" borderId="5" xfId="0" applyFont="1" applyFill="1" applyBorder="1" applyAlignment="1">
      <alignment horizontal="center" vertical="center" wrapText="1"/>
    </xf>
    <xf numFmtId="0" fontId="15" fillId="0" borderId="0" xfId="0" applyFont="1" applyAlignment="1">
      <alignment horizontal="center" vertical="center" wrapText="1"/>
    </xf>
    <xf numFmtId="0" fontId="46" fillId="15" borderId="5" xfId="0" applyFont="1" applyFill="1" applyBorder="1" applyAlignment="1">
      <alignment horizontal="center" vertical="center" wrapText="1"/>
    </xf>
    <xf numFmtId="0" fontId="46" fillId="0" borderId="5" xfId="0" applyFont="1" applyBorder="1" applyAlignment="1">
      <alignment horizontal="center" vertical="center" wrapText="1"/>
    </xf>
    <xf numFmtId="0" fontId="46" fillId="0" borderId="7" xfId="0" applyFont="1" applyBorder="1" applyAlignment="1">
      <alignment horizontal="center" vertical="center" wrapText="1"/>
    </xf>
    <xf numFmtId="0" fontId="48" fillId="0" borderId="5" xfId="0" applyFont="1" applyBorder="1" applyAlignment="1">
      <alignment horizontal="center" vertical="center" wrapText="1"/>
    </xf>
    <xf numFmtId="0" fontId="48" fillId="15" borderId="5" xfId="0" applyFont="1" applyFill="1" applyBorder="1" applyAlignment="1">
      <alignment horizontal="center" vertical="center" wrapText="1"/>
    </xf>
    <xf numFmtId="0" fontId="49" fillId="0" borderId="5" xfId="0" applyFont="1" applyBorder="1" applyAlignment="1">
      <alignment horizontal="center" vertical="center" wrapText="1"/>
    </xf>
    <xf numFmtId="0" fontId="0" fillId="0" borderId="0" xfId="0" applyAlignment="1">
      <alignment horizontal="center" vertical="center" wrapText="1"/>
    </xf>
    <xf numFmtId="165" fontId="47" fillId="0" borderId="5" xfId="1" applyNumberFormat="1" applyFont="1" applyFill="1" applyBorder="1" applyAlignment="1">
      <alignment horizontal="center" vertical="center" wrapText="1"/>
    </xf>
    <xf numFmtId="0" fontId="35" fillId="8" borderId="5" xfId="0" applyFont="1" applyFill="1" applyBorder="1" applyAlignment="1">
      <alignment horizontal="center" vertical="center" wrapText="1" readingOrder="2"/>
    </xf>
    <xf numFmtId="0" fontId="35" fillId="8" borderId="3" xfId="0" applyFont="1" applyFill="1" applyBorder="1" applyAlignment="1">
      <alignment horizontal="center" vertical="center" wrapText="1"/>
    </xf>
    <xf numFmtId="0" fontId="51" fillId="0" borderId="0" xfId="0" applyFont="1" applyAlignment="1">
      <alignment horizontal="center" vertical="center" wrapText="1"/>
    </xf>
    <xf numFmtId="0" fontId="35" fillId="16" borderId="3" xfId="0" applyFont="1" applyFill="1" applyBorder="1" applyAlignment="1">
      <alignment horizontal="center" vertical="center" wrapText="1"/>
    </xf>
    <xf numFmtId="0" fontId="52" fillId="0" borderId="0" xfId="0" applyFont="1" applyAlignment="1">
      <alignment horizontal="center" vertical="center" wrapText="1"/>
    </xf>
    <xf numFmtId="0" fontId="42" fillId="0" borderId="0" xfId="0" applyFont="1" applyAlignment="1">
      <alignment horizontal="center" vertical="center" wrapText="1"/>
    </xf>
    <xf numFmtId="0" fontId="52" fillId="0" borderId="5" xfId="0" applyFont="1" applyBorder="1" applyAlignment="1">
      <alignment horizontal="center" vertical="center" wrapText="1"/>
    </xf>
    <xf numFmtId="0" fontId="35" fillId="0" borderId="5" xfId="1" applyNumberFormat="1" applyFont="1" applyFill="1" applyBorder="1" applyAlignment="1">
      <alignment horizontal="center" vertical="center" wrapText="1"/>
    </xf>
    <xf numFmtId="0" fontId="35" fillId="0" borderId="5" xfId="3" applyNumberFormat="1" applyFont="1" applyBorder="1" applyAlignment="1">
      <alignment horizontal="center" vertical="center" wrapText="1"/>
    </xf>
    <xf numFmtId="0" fontId="35" fillId="0" borderId="4" xfId="3" applyNumberFormat="1" applyFont="1" applyBorder="1" applyAlignment="1">
      <alignment horizontal="center" vertical="center" wrapText="1"/>
    </xf>
    <xf numFmtId="0" fontId="35" fillId="0" borderId="16" xfId="3" applyNumberFormat="1" applyFont="1" applyBorder="1" applyAlignment="1">
      <alignment horizontal="center" vertical="center" wrapText="1"/>
    </xf>
    <xf numFmtId="0" fontId="43" fillId="5" borderId="1" xfId="0" applyFont="1" applyFill="1" applyBorder="1" applyAlignment="1">
      <alignment horizontal="center" vertical="center" wrapText="1"/>
    </xf>
    <xf numFmtId="0" fontId="43" fillId="5" borderId="5" xfId="0" applyFont="1" applyFill="1" applyBorder="1" applyAlignment="1">
      <alignment horizontal="center" vertical="center" wrapText="1"/>
    </xf>
    <xf numFmtId="0" fontId="37" fillId="0" borderId="5" xfId="0" applyFont="1" applyBorder="1" applyAlignment="1">
      <alignment horizontal="center" vertical="center" wrapText="1"/>
    </xf>
    <xf numFmtId="165" fontId="35" fillId="0" borderId="4" xfId="3" applyNumberFormat="1" applyFont="1" applyBorder="1" applyAlignment="1">
      <alignment horizontal="center" vertical="center" wrapText="1"/>
    </xf>
    <xf numFmtId="165" fontId="35" fillId="0" borderId="16" xfId="3" applyNumberFormat="1" applyFont="1" applyBorder="1" applyAlignment="1">
      <alignment horizontal="center" vertical="center" wrapText="1"/>
    </xf>
    <xf numFmtId="165" fontId="35" fillId="0" borderId="6" xfId="3" applyNumberFormat="1" applyFont="1" applyBorder="1" applyAlignment="1">
      <alignment horizontal="center" vertical="center" wrapText="1"/>
    </xf>
    <xf numFmtId="0" fontId="34" fillId="4" borderId="6" xfId="0" applyFont="1" applyFill="1" applyBorder="1" applyAlignment="1">
      <alignment horizontal="center" vertical="center" wrapText="1"/>
    </xf>
    <xf numFmtId="0" fontId="34" fillId="4" borderId="5" xfId="0" applyFont="1" applyFill="1" applyBorder="1" applyAlignment="1">
      <alignment horizontal="center" vertical="center" wrapText="1"/>
    </xf>
    <xf numFmtId="0" fontId="35" fillId="13" borderId="5" xfId="0" applyFont="1" applyFill="1" applyBorder="1" applyAlignment="1">
      <alignment horizontal="center" vertical="center" wrapText="1" readingOrder="2"/>
    </xf>
    <xf numFmtId="0" fontId="53" fillId="4" borderId="17" xfId="0" applyFont="1" applyFill="1" applyBorder="1" applyAlignment="1">
      <alignment vertical="center" textRotation="90" wrapText="1"/>
    </xf>
    <xf numFmtId="0" fontId="53" fillId="4" borderId="13" xfId="0" applyFont="1" applyFill="1" applyBorder="1" applyAlignment="1">
      <alignment vertical="center" textRotation="90" wrapText="1"/>
    </xf>
    <xf numFmtId="0" fontId="53" fillId="4" borderId="15" xfId="0" applyFont="1" applyFill="1" applyBorder="1" applyAlignment="1">
      <alignment vertical="center" textRotation="90" wrapText="1"/>
    </xf>
    <xf numFmtId="0" fontId="53" fillId="4" borderId="14" xfId="0" applyFont="1" applyFill="1" applyBorder="1" applyAlignment="1">
      <alignment vertical="center" textRotation="90" wrapText="1"/>
    </xf>
    <xf numFmtId="0" fontId="53" fillId="4" borderId="11" xfId="0" applyFont="1" applyFill="1" applyBorder="1" applyAlignment="1">
      <alignment vertical="center" textRotation="90" wrapText="1"/>
    </xf>
    <xf numFmtId="0" fontId="53" fillId="4" borderId="12" xfId="0" applyFont="1" applyFill="1" applyBorder="1" applyAlignment="1">
      <alignment vertical="center" textRotation="90" wrapText="1"/>
    </xf>
    <xf numFmtId="0" fontId="42" fillId="8" borderId="0" xfId="0" applyFont="1" applyFill="1" applyAlignment="1">
      <alignment horizontal="center" vertical="center" wrapText="1"/>
    </xf>
    <xf numFmtId="0" fontId="35" fillId="7" borderId="17" xfId="0" applyFont="1" applyFill="1" applyBorder="1" applyAlignment="1">
      <alignment vertical="center" wrapText="1"/>
    </xf>
    <xf numFmtId="0" fontId="35" fillId="7" borderId="10" xfId="0" applyFont="1" applyFill="1" applyBorder="1" applyAlignment="1">
      <alignment vertical="center" wrapText="1"/>
    </xf>
    <xf numFmtId="0" fontId="35" fillId="7" borderId="13" xfId="0" applyFont="1" applyFill="1" applyBorder="1" applyAlignment="1">
      <alignment vertical="center" wrapText="1"/>
    </xf>
    <xf numFmtId="0" fontId="35" fillId="17" borderId="5" xfId="0" applyFont="1" applyFill="1" applyBorder="1" applyAlignment="1">
      <alignment horizontal="center" vertical="center" wrapText="1"/>
    </xf>
    <xf numFmtId="0" fontId="35" fillId="17" borderId="3" xfId="0" applyFont="1" applyFill="1" applyBorder="1" applyAlignment="1">
      <alignment horizontal="center" vertical="center" wrapText="1"/>
    </xf>
    <xf numFmtId="0" fontId="35" fillId="10" borderId="3" xfId="0" applyFont="1" applyFill="1" applyBorder="1" applyAlignment="1">
      <alignment horizontal="center" vertical="center" wrapText="1"/>
    </xf>
    <xf numFmtId="0" fontId="35" fillId="18" borderId="5" xfId="0" applyFont="1" applyFill="1" applyBorder="1" applyAlignment="1">
      <alignment horizontal="center" vertical="center" wrapText="1"/>
    </xf>
    <xf numFmtId="0" fontId="35" fillId="18" borderId="3" xfId="0" applyFont="1" applyFill="1" applyBorder="1" applyAlignment="1">
      <alignment horizontal="center" vertical="center" wrapText="1"/>
    </xf>
    <xf numFmtId="0" fontId="35" fillId="19" borderId="5" xfId="0" applyFont="1" applyFill="1" applyBorder="1" applyAlignment="1">
      <alignment horizontal="center" vertical="center" wrapText="1"/>
    </xf>
    <xf numFmtId="0" fontId="35" fillId="19" borderId="3" xfId="0" applyFont="1" applyFill="1" applyBorder="1" applyAlignment="1">
      <alignment horizontal="center" vertical="center" wrapText="1"/>
    </xf>
    <xf numFmtId="0" fontId="35" fillId="5" borderId="3" xfId="0" applyFont="1" applyFill="1" applyBorder="1" applyAlignment="1">
      <alignment horizontal="center" vertical="center" wrapText="1"/>
    </xf>
    <xf numFmtId="0" fontId="35" fillId="6" borderId="5" xfId="0" applyFont="1" applyFill="1" applyBorder="1" applyAlignment="1">
      <alignment horizontal="center" vertical="center" wrapText="1"/>
    </xf>
    <xf numFmtId="0" fontId="35" fillId="6" borderId="3" xfId="0" applyFont="1" applyFill="1" applyBorder="1" applyAlignment="1">
      <alignment horizontal="center" vertical="center" wrapText="1"/>
    </xf>
    <xf numFmtId="165" fontId="30" fillId="20" borderId="5" xfId="0" applyNumberFormat="1" applyFont="1" applyFill="1" applyBorder="1" applyAlignment="1">
      <alignment horizontal="center" vertical="center" wrapText="1"/>
    </xf>
    <xf numFmtId="0" fontId="35" fillId="14" borderId="5" xfId="0" applyFont="1" applyFill="1" applyBorder="1" applyAlignment="1">
      <alignment horizontal="center" vertical="center" wrapText="1" readingOrder="2"/>
    </xf>
    <xf numFmtId="0" fontId="35" fillId="2" borderId="3" xfId="0" applyFont="1" applyFill="1" applyBorder="1" applyAlignment="1">
      <alignment horizontal="center" vertical="center" wrapText="1"/>
    </xf>
    <xf numFmtId="0" fontId="54" fillId="4" borderId="5" xfId="0" applyFont="1" applyFill="1" applyBorder="1" applyAlignment="1">
      <alignment horizontal="center" vertical="center" wrapText="1"/>
    </xf>
    <xf numFmtId="0" fontId="54" fillId="4" borderId="5" xfId="0" applyFont="1" applyFill="1" applyBorder="1" applyAlignment="1">
      <alignment horizontal="center" vertical="center" wrapText="1" readingOrder="2"/>
    </xf>
    <xf numFmtId="0" fontId="0" fillId="0" borderId="5" xfId="0" applyBorder="1" applyAlignment="1">
      <alignment horizontal="center" vertical="center" wrapText="1"/>
    </xf>
    <xf numFmtId="0" fontId="35" fillId="0" borderId="16" xfId="3" applyNumberFormat="1" applyFont="1" applyFill="1" applyBorder="1" applyAlignment="1">
      <alignment horizontal="center" vertical="center" wrapText="1"/>
    </xf>
    <xf numFmtId="0" fontId="57" fillId="2" borderId="5" xfId="0" applyFont="1" applyFill="1" applyBorder="1" applyAlignment="1">
      <alignment horizontal="center" vertical="center" wrapText="1"/>
    </xf>
    <xf numFmtId="0" fontId="57" fillId="2" borderId="5" xfId="1" applyNumberFormat="1" applyFont="1" applyFill="1" applyBorder="1" applyAlignment="1">
      <alignment horizontal="center" vertical="center" wrapText="1"/>
    </xf>
    <xf numFmtId="0" fontId="58" fillId="2" borderId="5" xfId="1" applyNumberFormat="1" applyFont="1" applyFill="1" applyBorder="1" applyAlignment="1">
      <alignment horizontal="center" vertical="center" wrapText="1"/>
    </xf>
    <xf numFmtId="0" fontId="58" fillId="2" borderId="5" xfId="0" applyFont="1" applyFill="1" applyBorder="1" applyAlignment="1">
      <alignment horizontal="center" vertical="center" wrapText="1"/>
    </xf>
    <xf numFmtId="0" fontId="57" fillId="2" borderId="5" xfId="0" applyFont="1" applyFill="1" applyBorder="1" applyAlignment="1">
      <alignment horizontal="center" vertical="center" wrapText="1" readingOrder="2"/>
    </xf>
    <xf numFmtId="0" fontId="54" fillId="4" borderId="1" xfId="0" applyFont="1" applyFill="1" applyBorder="1" applyAlignment="1">
      <alignment horizontal="center" vertical="center" wrapText="1" readingOrder="2"/>
    </xf>
    <xf numFmtId="0" fontId="57" fillId="19" borderId="5" xfId="0" applyFont="1" applyFill="1" applyBorder="1" applyAlignment="1">
      <alignment horizontal="center" vertical="center" wrapText="1"/>
    </xf>
    <xf numFmtId="0" fontId="57" fillId="19" borderId="5" xfId="1" applyNumberFormat="1" applyFont="1" applyFill="1" applyBorder="1" applyAlignment="1">
      <alignment horizontal="center" vertical="center" wrapText="1"/>
    </xf>
    <xf numFmtId="0" fontId="58" fillId="19" borderId="5" xfId="1" applyNumberFormat="1" applyFont="1" applyFill="1" applyBorder="1" applyAlignment="1">
      <alignment horizontal="center" vertical="center" wrapText="1"/>
    </xf>
    <xf numFmtId="0" fontId="57" fillId="19" borderId="5" xfId="0" applyFont="1" applyFill="1" applyBorder="1" applyAlignment="1">
      <alignment horizontal="center" vertical="center" wrapText="1" readingOrder="2"/>
    </xf>
    <xf numFmtId="165" fontId="35" fillId="0" borderId="5" xfId="1" applyNumberFormat="1" applyFont="1" applyBorder="1" applyAlignment="1">
      <alignment vertical="center" wrapText="1"/>
    </xf>
    <xf numFmtId="1" fontId="36" fillId="2" borderId="5" xfId="2" applyNumberFormat="1" applyFont="1" applyFill="1" applyBorder="1" applyAlignment="1">
      <alignment horizontal="center" vertical="center" wrapText="1"/>
    </xf>
    <xf numFmtId="165" fontId="36" fillId="2" borderId="5" xfId="2" applyNumberFormat="1" applyFont="1" applyFill="1" applyBorder="1" applyAlignment="1">
      <alignment horizontal="center" vertical="center" wrapText="1"/>
    </xf>
    <xf numFmtId="0" fontId="35" fillId="0" borderId="4" xfId="0" applyFont="1" applyBorder="1" applyAlignment="1">
      <alignment horizontal="center" vertical="center" wrapText="1"/>
    </xf>
    <xf numFmtId="165" fontId="35" fillId="0" borderId="4" xfId="1" applyNumberFormat="1" applyFont="1" applyBorder="1" applyAlignment="1">
      <alignment horizontal="center" vertical="center" wrapText="1"/>
    </xf>
    <xf numFmtId="165" fontId="35" fillId="3" borderId="4" xfId="1" applyNumberFormat="1" applyFont="1" applyFill="1" applyBorder="1" applyAlignment="1">
      <alignment horizontal="center" vertical="center" wrapText="1"/>
    </xf>
    <xf numFmtId="0" fontId="62" fillId="0" borderId="0" xfId="0" applyFont="1" applyAlignment="1">
      <alignment horizontal="center" vertical="center" wrapText="1"/>
    </xf>
    <xf numFmtId="0" fontId="64" fillId="4" borderId="5" xfId="0" applyFont="1" applyFill="1" applyBorder="1" applyAlignment="1">
      <alignment horizontal="center" vertical="center" wrapText="1" readingOrder="2"/>
    </xf>
    <xf numFmtId="0" fontId="65" fillId="0" borderId="0" xfId="0" applyFont="1" applyAlignment="1">
      <alignment horizontal="center" vertical="center" wrapText="1"/>
    </xf>
    <xf numFmtId="0" fontId="66" fillId="4" borderId="5" xfId="0" applyFont="1" applyFill="1" applyBorder="1" applyAlignment="1">
      <alignment horizontal="center" vertical="center" wrapText="1" readingOrder="2"/>
    </xf>
    <xf numFmtId="0" fontId="66" fillId="4" borderId="5" xfId="0" applyFont="1" applyFill="1" applyBorder="1" applyAlignment="1">
      <alignment horizontal="center" vertical="center" wrapText="1"/>
    </xf>
    <xf numFmtId="0" fontId="67" fillId="4" borderId="5" xfId="0" applyFont="1" applyFill="1" applyBorder="1" applyAlignment="1">
      <alignment horizontal="center" vertical="center" wrapText="1" readingOrder="2"/>
    </xf>
    <xf numFmtId="0" fontId="60" fillId="19" borderId="5" xfId="0" applyFont="1" applyFill="1" applyBorder="1" applyAlignment="1">
      <alignment horizontal="center" vertical="center" wrapText="1"/>
    </xf>
    <xf numFmtId="0" fontId="68" fillId="2" borderId="5" xfId="0" applyFont="1" applyFill="1" applyBorder="1" applyAlignment="1">
      <alignment horizontal="center" vertical="center" wrapText="1" readingOrder="2"/>
    </xf>
    <xf numFmtId="0" fontId="68" fillId="21" borderId="5" xfId="0" applyFont="1" applyFill="1" applyBorder="1" applyAlignment="1">
      <alignment horizontal="center" vertical="center" wrapText="1" readingOrder="2"/>
    </xf>
    <xf numFmtId="0" fontId="69" fillId="0" borderId="5" xfId="0" applyFont="1" applyBorder="1" applyAlignment="1">
      <alignment horizontal="center" vertical="center" wrapText="1" readingOrder="2"/>
    </xf>
    <xf numFmtId="0" fontId="58" fillId="5" borderId="5" xfId="0" applyFont="1" applyFill="1" applyBorder="1" applyAlignment="1">
      <alignment horizontal="center" vertical="center" wrapText="1" readingOrder="2"/>
    </xf>
    <xf numFmtId="0" fontId="68" fillId="0" borderId="0" xfId="0" applyFont="1" applyAlignment="1">
      <alignment horizontal="center" vertical="center" wrapText="1"/>
    </xf>
    <xf numFmtId="0" fontId="60" fillId="2" borderId="5" xfId="0" applyFont="1" applyFill="1" applyBorder="1" applyAlignment="1">
      <alignment horizontal="center" vertical="center" wrapText="1"/>
    </xf>
    <xf numFmtId="0" fontId="60" fillId="0" borderId="5" xfId="0" applyFont="1" applyBorder="1" applyAlignment="1">
      <alignment horizontal="center" vertical="center" wrapText="1"/>
    </xf>
    <xf numFmtId="1" fontId="69" fillId="2" borderId="5" xfId="1" applyNumberFormat="1" applyFont="1" applyFill="1" applyBorder="1" applyAlignment="1">
      <alignment horizontal="center" vertical="center" wrapText="1"/>
    </xf>
    <xf numFmtId="165" fontId="69" fillId="2" borderId="5" xfId="1" applyNumberFormat="1" applyFont="1" applyFill="1" applyBorder="1" applyAlignment="1">
      <alignment horizontal="center" vertical="center" wrapText="1"/>
    </xf>
    <xf numFmtId="0" fontId="60" fillId="21" borderId="5" xfId="0" applyFont="1" applyFill="1" applyBorder="1" applyAlignment="1">
      <alignment horizontal="center" vertical="center" wrapText="1"/>
    </xf>
    <xf numFmtId="0" fontId="60" fillId="0" borderId="0" xfId="0" applyFont="1" applyAlignment="1">
      <alignment horizontal="center" vertical="center" wrapText="1"/>
    </xf>
    <xf numFmtId="0" fontId="60" fillId="13" borderId="5" xfId="0" applyFont="1" applyFill="1" applyBorder="1" applyAlignment="1">
      <alignment horizontal="center" vertical="center" wrapText="1"/>
    </xf>
    <xf numFmtId="0" fontId="71" fillId="21" borderId="5" xfId="0" applyFont="1" applyFill="1" applyBorder="1" applyAlignment="1">
      <alignment horizontal="center" vertical="center" wrapText="1" readingOrder="2"/>
    </xf>
    <xf numFmtId="165" fontId="72" fillId="2" borderId="5" xfId="1" applyNumberFormat="1" applyFont="1" applyFill="1" applyBorder="1" applyAlignment="1">
      <alignment horizontal="center" vertical="center" wrapText="1" readingOrder="2"/>
    </xf>
    <xf numFmtId="165" fontId="60" fillId="0" borderId="5" xfId="5" applyNumberFormat="1" applyFont="1" applyBorder="1" applyAlignment="1">
      <alignment vertical="center" wrapText="1"/>
    </xf>
    <xf numFmtId="0" fontId="73" fillId="13" borderId="5" xfId="0" applyFont="1" applyFill="1" applyBorder="1" applyAlignment="1">
      <alignment horizontal="center" vertical="center" wrapText="1"/>
    </xf>
    <xf numFmtId="0" fontId="73" fillId="0" borderId="5" xfId="0" applyFont="1" applyBorder="1" applyAlignment="1">
      <alignment horizontal="center" vertical="center" wrapText="1"/>
    </xf>
    <xf numFmtId="0" fontId="74" fillId="0" borderId="5" xfId="0" applyFont="1" applyBorder="1" applyAlignment="1">
      <alignment horizontal="center" vertical="center" wrapText="1"/>
    </xf>
    <xf numFmtId="0" fontId="69" fillId="2" borderId="5" xfId="0" applyFont="1" applyFill="1" applyBorder="1" applyAlignment="1">
      <alignment horizontal="center" vertical="center" wrapText="1" readingOrder="2"/>
    </xf>
    <xf numFmtId="165" fontId="72" fillId="0" borderId="5" xfId="1" applyNumberFormat="1" applyFont="1" applyFill="1" applyBorder="1" applyAlignment="1">
      <alignment horizontal="center" vertical="center" wrapText="1" readingOrder="2"/>
    </xf>
    <xf numFmtId="0" fontId="69" fillId="21" borderId="5" xfId="0" applyFont="1" applyFill="1" applyBorder="1" applyAlignment="1">
      <alignment horizontal="center" vertical="center" wrapText="1" readingOrder="2"/>
    </xf>
    <xf numFmtId="0" fontId="73" fillId="2" borderId="5" xfId="0" applyFont="1" applyFill="1" applyBorder="1" applyAlignment="1">
      <alignment horizontal="center" vertical="center" wrapText="1"/>
    </xf>
    <xf numFmtId="165" fontId="75" fillId="2" borderId="5" xfId="1" applyNumberFormat="1" applyFont="1" applyFill="1" applyBorder="1" applyAlignment="1">
      <alignment horizontal="center" vertical="center" wrapText="1" readingOrder="2"/>
    </xf>
    <xf numFmtId="0" fontId="76" fillId="21" borderId="5" xfId="0" applyFont="1" applyFill="1" applyBorder="1" applyAlignment="1">
      <alignment horizontal="center" vertical="center" wrapText="1" readingOrder="2"/>
    </xf>
    <xf numFmtId="0" fontId="42" fillId="0" borderId="5" xfId="0" applyFont="1" applyBorder="1" applyAlignment="1">
      <alignment horizontal="center" vertical="center" wrapText="1" readingOrder="2"/>
    </xf>
    <xf numFmtId="0" fontId="60" fillId="5" borderId="5" xfId="0" applyFont="1" applyFill="1" applyBorder="1" applyAlignment="1">
      <alignment horizontal="center" vertical="center" wrapText="1"/>
    </xf>
    <xf numFmtId="0" fontId="62" fillId="0" borderId="5" xfId="0" applyFont="1" applyBorder="1" applyAlignment="1">
      <alignment horizontal="center" vertical="center" wrapText="1"/>
    </xf>
    <xf numFmtId="9" fontId="69" fillId="2" borderId="5" xfId="6" applyFont="1" applyFill="1" applyBorder="1" applyAlignment="1">
      <alignment horizontal="center" vertical="center" wrapText="1"/>
    </xf>
    <xf numFmtId="166" fontId="69" fillId="0" borderId="5" xfId="0" applyNumberFormat="1" applyFont="1" applyBorder="1" applyAlignment="1">
      <alignment horizontal="center" vertical="center" wrapText="1"/>
    </xf>
    <xf numFmtId="1" fontId="60" fillId="0" borderId="5" xfId="0" applyNumberFormat="1" applyFont="1" applyBorder="1" applyAlignment="1">
      <alignment horizontal="center" vertical="center"/>
    </xf>
    <xf numFmtId="0" fontId="62" fillId="0" borderId="0" xfId="0" applyFont="1"/>
    <xf numFmtId="0" fontId="64" fillId="8" borderId="6" xfId="0" applyFont="1" applyFill="1" applyBorder="1" applyAlignment="1">
      <alignment horizontal="center" vertical="center" wrapText="1" readingOrder="2"/>
    </xf>
    <xf numFmtId="0" fontId="77" fillId="19" borderId="5" xfId="0" applyFont="1" applyFill="1" applyBorder="1" applyAlignment="1">
      <alignment horizontal="center" vertical="center" wrapText="1"/>
    </xf>
    <xf numFmtId="0" fontId="77" fillId="2" borderId="5" xfId="0" applyFont="1" applyFill="1" applyBorder="1" applyAlignment="1">
      <alignment horizontal="center" vertical="center" wrapText="1"/>
    </xf>
    <xf numFmtId="0" fontId="68" fillId="2" borderId="5" xfId="0" applyFont="1" applyFill="1" applyBorder="1" applyAlignment="1">
      <alignment horizontal="center" vertical="center" wrapText="1"/>
    </xf>
    <xf numFmtId="0" fontId="77" fillId="5" borderId="5" xfId="0" applyFont="1" applyFill="1" applyBorder="1" applyAlignment="1">
      <alignment horizontal="center" vertical="center" wrapText="1"/>
    </xf>
    <xf numFmtId="0" fontId="69" fillId="2" borderId="5" xfId="0" applyFont="1" applyFill="1" applyBorder="1" applyAlignment="1">
      <alignment horizontal="center" vertical="center" wrapText="1"/>
    </xf>
    <xf numFmtId="165" fontId="69" fillId="0" borderId="5" xfId="1" applyNumberFormat="1" applyFont="1" applyFill="1" applyBorder="1" applyAlignment="1">
      <alignment horizontal="center" vertical="center" wrapText="1"/>
    </xf>
    <xf numFmtId="0" fontId="69" fillId="0" borderId="5" xfId="0" applyFont="1" applyBorder="1" applyAlignment="1">
      <alignment horizontal="center" vertical="center" wrapText="1"/>
    </xf>
    <xf numFmtId="0" fontId="69" fillId="5" borderId="5" xfId="0" applyFont="1" applyFill="1" applyBorder="1" applyAlignment="1">
      <alignment horizontal="center" vertical="center" wrapText="1"/>
    </xf>
    <xf numFmtId="0" fontId="60" fillId="2" borderId="5" xfId="0" applyFont="1" applyFill="1" applyBorder="1" applyAlignment="1">
      <alignment horizontal="center" vertical="center" wrapText="1" readingOrder="2"/>
    </xf>
    <xf numFmtId="0" fontId="60" fillId="14" borderId="5" xfId="0" applyFont="1" applyFill="1" applyBorder="1" applyAlignment="1">
      <alignment horizontal="center" vertical="center" wrapText="1" readingOrder="2"/>
    </xf>
    <xf numFmtId="0" fontId="62" fillId="8" borderId="0" xfId="0" applyFont="1" applyFill="1" applyAlignment="1">
      <alignment horizontal="center" vertical="center" wrapText="1"/>
    </xf>
    <xf numFmtId="0" fontId="64" fillId="22" borderId="6" xfId="0" applyFont="1" applyFill="1" applyBorder="1" applyAlignment="1">
      <alignment horizontal="center" vertical="center" wrapText="1" readingOrder="2"/>
    </xf>
    <xf numFmtId="0" fontId="62" fillId="2" borderId="0" xfId="0" applyFont="1" applyFill="1" applyAlignment="1">
      <alignment horizontal="center" vertical="center" wrapText="1"/>
    </xf>
    <xf numFmtId="0" fontId="62" fillId="2" borderId="5" xfId="0" applyFont="1" applyFill="1" applyBorder="1" applyAlignment="1">
      <alignment horizontal="center" vertical="center" wrapText="1"/>
    </xf>
    <xf numFmtId="165" fontId="82" fillId="3" borderId="5" xfId="0" applyNumberFormat="1" applyFont="1" applyFill="1" applyBorder="1" applyAlignment="1">
      <alignment horizontal="center" vertical="center" wrapText="1" readingOrder="2"/>
    </xf>
    <xf numFmtId="165" fontId="82" fillId="3" borderId="1" xfId="0" applyNumberFormat="1" applyFont="1" applyFill="1" applyBorder="1" applyAlignment="1">
      <alignment horizontal="center" vertical="center" wrapText="1" readingOrder="2"/>
    </xf>
    <xf numFmtId="0" fontId="83" fillId="7" borderId="2" xfId="0" applyFont="1" applyFill="1" applyBorder="1" applyAlignment="1">
      <alignment horizontal="center" vertical="center" wrapText="1" readingOrder="2"/>
    </xf>
    <xf numFmtId="0" fontId="83" fillId="7" borderId="3" xfId="0" applyFont="1" applyFill="1" applyBorder="1" applyAlignment="1">
      <alignment horizontal="center" vertical="center" wrapText="1" readingOrder="2"/>
    </xf>
    <xf numFmtId="0" fontId="83" fillId="7" borderId="1" xfId="0" applyFont="1" applyFill="1" applyBorder="1" applyAlignment="1">
      <alignment horizontal="center" vertical="center" wrapText="1"/>
    </xf>
    <xf numFmtId="0" fontId="83" fillId="7" borderId="2" xfId="0" applyFont="1" applyFill="1" applyBorder="1" applyAlignment="1">
      <alignment horizontal="center" vertical="center" wrapText="1"/>
    </xf>
    <xf numFmtId="0" fontId="5" fillId="0" borderId="0" xfId="0" applyFont="1" applyAlignment="1">
      <alignment horizontal="center" vertical="center" wrapText="1"/>
    </xf>
    <xf numFmtId="0" fontId="84" fillId="0" borderId="0" xfId="0" applyFont="1" applyAlignment="1">
      <alignment horizontal="center" vertical="center" wrapText="1"/>
    </xf>
    <xf numFmtId="0" fontId="65" fillId="0" borderId="0" xfId="0" applyFont="1" applyAlignment="1">
      <alignment horizontal="center" vertical="center" wrapText="1" readingOrder="2"/>
    </xf>
    <xf numFmtId="0" fontId="74" fillId="0" borderId="0" xfId="0" applyFont="1" applyAlignment="1">
      <alignment horizontal="center" vertical="center" wrapText="1"/>
    </xf>
    <xf numFmtId="0" fontId="58" fillId="0" borderId="0" xfId="0" applyFont="1" applyAlignment="1">
      <alignment horizontal="center" vertical="center" wrapText="1"/>
    </xf>
    <xf numFmtId="0" fontId="85" fillId="0" borderId="0" xfId="0" applyFont="1" applyAlignment="1">
      <alignment horizontal="center" vertical="center" wrapText="1"/>
    </xf>
    <xf numFmtId="0" fontId="65" fillId="6" borderId="0" xfId="0" applyFont="1" applyFill="1" applyAlignment="1">
      <alignment horizontal="center" vertical="center" wrapText="1" readingOrder="2"/>
    </xf>
    <xf numFmtId="0" fontId="43" fillId="4" borderId="4" xfId="0" applyFont="1" applyFill="1" applyBorder="1" applyAlignment="1">
      <alignment horizontal="center" vertical="center" wrapText="1"/>
    </xf>
    <xf numFmtId="0" fontId="43" fillId="4" borderId="16" xfId="0" applyFont="1" applyFill="1" applyBorder="1" applyAlignment="1">
      <alignment horizontal="center" vertical="center" wrapText="1"/>
    </xf>
    <xf numFmtId="0" fontId="43" fillId="4" borderId="6" xfId="0" applyFont="1" applyFill="1" applyBorder="1" applyAlignment="1">
      <alignment horizontal="center" vertical="center" wrapText="1"/>
    </xf>
    <xf numFmtId="0" fontId="43" fillId="4" borderId="1" xfId="0" applyFont="1" applyFill="1" applyBorder="1" applyAlignment="1">
      <alignment horizontal="center" vertical="center" wrapText="1"/>
    </xf>
    <xf numFmtId="0" fontId="43" fillId="4" borderId="2" xfId="0" applyFont="1" applyFill="1" applyBorder="1" applyAlignment="1">
      <alignment horizontal="center" vertical="center" wrapText="1"/>
    </xf>
    <xf numFmtId="0" fontId="43" fillId="4" borderId="3" xfId="0" applyFont="1" applyFill="1" applyBorder="1" applyAlignment="1">
      <alignment horizontal="center" vertical="center" wrapText="1"/>
    </xf>
    <xf numFmtId="0" fontId="34" fillId="4" borderId="4" xfId="0" applyFont="1" applyFill="1" applyBorder="1" applyAlignment="1">
      <alignment horizontal="center" vertical="center" wrapText="1"/>
    </xf>
    <xf numFmtId="0" fontId="34" fillId="4" borderId="16" xfId="0" applyFont="1" applyFill="1" applyBorder="1" applyAlignment="1">
      <alignment horizontal="center" vertical="center" wrapText="1"/>
    </xf>
    <xf numFmtId="0" fontId="34" fillId="4" borderId="6" xfId="0" applyFont="1" applyFill="1" applyBorder="1" applyAlignment="1">
      <alignment horizontal="center" vertical="center" wrapText="1"/>
    </xf>
    <xf numFmtId="0" fontId="35" fillId="3" borderId="1" xfId="0" applyFont="1" applyFill="1" applyBorder="1" applyAlignment="1">
      <alignment horizontal="center" vertical="center" wrapText="1"/>
    </xf>
    <xf numFmtId="0" fontId="35" fillId="3" borderId="2" xfId="0" applyFont="1" applyFill="1" applyBorder="1" applyAlignment="1">
      <alignment horizontal="center" vertical="center" wrapText="1"/>
    </xf>
    <xf numFmtId="0" fontId="35" fillId="3" borderId="3" xfId="0" applyFont="1" applyFill="1" applyBorder="1" applyAlignment="1">
      <alignment horizontal="center" vertical="center" wrapText="1"/>
    </xf>
    <xf numFmtId="0" fontId="43" fillId="4" borderId="15" xfId="0" applyFont="1" applyFill="1" applyBorder="1" applyAlignment="1">
      <alignment horizontal="center" vertical="center" wrapText="1"/>
    </xf>
    <xf numFmtId="0" fontId="43" fillId="4" borderId="0" xfId="0" applyFont="1" applyFill="1" applyAlignment="1">
      <alignment horizontal="center" vertical="center" wrapText="1"/>
    </xf>
    <xf numFmtId="0" fontId="44" fillId="4" borderId="15" xfId="0" applyFont="1" applyFill="1" applyBorder="1" applyAlignment="1">
      <alignment horizontal="center" vertical="center" wrapText="1"/>
    </xf>
    <xf numFmtId="0" fontId="44" fillId="4" borderId="0" xfId="0" applyFont="1" applyFill="1" applyAlignment="1">
      <alignment horizontal="center" vertical="center" wrapText="1"/>
    </xf>
    <xf numFmtId="1" fontId="43" fillId="4" borderId="4" xfId="0" applyNumberFormat="1" applyFont="1" applyFill="1" applyBorder="1" applyAlignment="1">
      <alignment horizontal="center" vertical="center" wrapText="1"/>
    </xf>
    <xf numFmtId="1" fontId="43" fillId="4" borderId="16" xfId="0" applyNumberFormat="1" applyFont="1" applyFill="1" applyBorder="1" applyAlignment="1">
      <alignment horizontal="center" vertical="center" wrapText="1"/>
    </xf>
    <xf numFmtId="1" fontId="43" fillId="4" borderId="6" xfId="0" applyNumberFormat="1" applyFont="1" applyFill="1" applyBorder="1" applyAlignment="1">
      <alignment horizontal="center" vertical="center" wrapText="1"/>
    </xf>
    <xf numFmtId="0" fontId="61" fillId="4" borderId="5" xfId="0" applyFont="1" applyFill="1" applyBorder="1" applyAlignment="1">
      <alignment horizontal="center" vertical="center" wrapText="1" readingOrder="2"/>
    </xf>
    <xf numFmtId="0" fontId="63" fillId="4" borderId="5" xfId="0" applyFont="1" applyFill="1" applyBorder="1" applyAlignment="1">
      <alignment horizontal="center" vertical="center" wrapText="1" readingOrder="2"/>
    </xf>
    <xf numFmtId="0" fontId="63" fillId="4" borderId="1" xfId="0" applyFont="1" applyFill="1" applyBorder="1" applyAlignment="1">
      <alignment horizontal="center" vertical="center" wrapText="1" readingOrder="2"/>
    </xf>
    <xf numFmtId="0" fontId="63" fillId="4" borderId="2" xfId="0" applyFont="1" applyFill="1" applyBorder="1" applyAlignment="1">
      <alignment horizontal="center" vertical="center" wrapText="1" readingOrder="2"/>
    </xf>
    <xf numFmtId="0" fontId="63" fillId="4" borderId="3" xfId="0" applyFont="1" applyFill="1" applyBorder="1" applyAlignment="1">
      <alignment horizontal="center" vertical="center" wrapText="1" readingOrder="2"/>
    </xf>
    <xf numFmtId="0" fontId="64" fillId="4" borderId="5" xfId="0" applyFont="1" applyFill="1" applyBorder="1" applyAlignment="1">
      <alignment horizontal="center" vertical="center" wrapText="1" readingOrder="2"/>
    </xf>
    <xf numFmtId="0" fontId="64" fillId="4" borderId="5" xfId="0" applyFont="1" applyFill="1" applyBorder="1" applyAlignment="1">
      <alignment horizontal="center" vertical="center" wrapText="1"/>
    </xf>
    <xf numFmtId="0" fontId="64" fillId="4" borderId="4" xfId="0" applyFont="1" applyFill="1" applyBorder="1" applyAlignment="1">
      <alignment horizontal="center" vertical="center" wrapText="1" readingOrder="2"/>
    </xf>
    <xf numFmtId="0" fontId="64" fillId="4" borderId="16" xfId="0" applyFont="1" applyFill="1" applyBorder="1" applyAlignment="1">
      <alignment horizontal="center" vertical="center" wrapText="1" readingOrder="2"/>
    </xf>
    <xf numFmtId="0" fontId="64" fillId="4" borderId="6" xfId="0" applyFont="1" applyFill="1" applyBorder="1" applyAlignment="1">
      <alignment horizontal="center" vertical="center" wrapText="1" readingOrder="2"/>
    </xf>
    <xf numFmtId="0" fontId="60" fillId="0" borderId="5" xfId="0" applyFont="1" applyBorder="1" applyAlignment="1">
      <alignment horizontal="center" vertical="center" wrapText="1"/>
    </xf>
    <xf numFmtId="0" fontId="66" fillId="4" borderId="5" xfId="0" applyFont="1" applyFill="1" applyBorder="1" applyAlignment="1">
      <alignment horizontal="center" vertical="center" wrapText="1"/>
    </xf>
    <xf numFmtId="0" fontId="60" fillId="2" borderId="4" xfId="0" applyFont="1" applyFill="1" applyBorder="1" applyAlignment="1">
      <alignment horizontal="center" vertical="center" wrapText="1"/>
    </xf>
    <xf numFmtId="0" fontId="60" fillId="2" borderId="16" xfId="0" applyFont="1" applyFill="1" applyBorder="1" applyAlignment="1">
      <alignment horizontal="center" vertical="center" wrapText="1"/>
    </xf>
    <xf numFmtId="0" fontId="60" fillId="2" borderId="6" xfId="0" applyFont="1" applyFill="1" applyBorder="1" applyAlignment="1">
      <alignment horizontal="center" vertical="center" wrapText="1"/>
    </xf>
    <xf numFmtId="0" fontId="60" fillId="0" borderId="16" xfId="0" applyFont="1" applyBorder="1" applyAlignment="1">
      <alignment horizontal="center" vertical="center" wrapText="1"/>
    </xf>
    <xf numFmtId="0" fontId="28" fillId="8" borderId="17" xfId="0" applyFont="1" applyFill="1" applyBorder="1" applyAlignment="1">
      <alignment horizontal="right" vertical="center" wrapText="1"/>
    </xf>
    <xf numFmtId="0" fontId="28" fillId="8" borderId="10" xfId="0" applyFont="1" applyFill="1" applyBorder="1" applyAlignment="1">
      <alignment horizontal="right" vertical="center" wrapText="1"/>
    </xf>
    <xf numFmtId="0" fontId="28" fillId="8" borderId="13" xfId="0" applyFont="1" applyFill="1" applyBorder="1" applyAlignment="1">
      <alignment horizontal="right" vertical="center" wrapText="1"/>
    </xf>
    <xf numFmtId="0" fontId="66" fillId="4" borderId="4" xfId="0" applyFont="1" applyFill="1" applyBorder="1" applyAlignment="1">
      <alignment horizontal="center" vertical="center" wrapText="1"/>
    </xf>
    <xf numFmtId="0" fontId="66" fillId="4" borderId="6" xfId="0" applyFont="1" applyFill="1" applyBorder="1" applyAlignment="1">
      <alignment horizontal="center" vertical="center" wrapText="1"/>
    </xf>
    <xf numFmtId="0" fontId="66" fillId="4" borderId="16" xfId="0" applyFont="1" applyFill="1" applyBorder="1" applyAlignment="1">
      <alignment horizontal="center" vertical="center" wrapText="1"/>
    </xf>
    <xf numFmtId="0" fontId="28" fillId="22" borderId="17" xfId="0" applyFont="1" applyFill="1" applyBorder="1" applyAlignment="1">
      <alignment horizontal="right" vertical="center" wrapText="1"/>
    </xf>
    <xf numFmtId="0" fontId="28" fillId="22" borderId="10" xfId="0" applyFont="1" applyFill="1" applyBorder="1" applyAlignment="1">
      <alignment horizontal="right" vertical="center" wrapText="1"/>
    </xf>
    <xf numFmtId="0" fontId="28" fillId="22" borderId="13" xfId="0" applyFont="1" applyFill="1" applyBorder="1" applyAlignment="1">
      <alignment horizontal="right" vertical="center" wrapText="1"/>
    </xf>
    <xf numFmtId="0" fontId="60" fillId="0" borderId="4" xfId="0" applyFont="1" applyBorder="1" applyAlignment="1">
      <alignment horizontal="center" vertical="center" wrapText="1"/>
    </xf>
    <xf numFmtId="0" fontId="60" fillId="0" borderId="6" xfId="0" applyFont="1" applyBorder="1" applyAlignment="1">
      <alignment horizontal="center" vertical="center" wrapText="1"/>
    </xf>
    <xf numFmtId="0" fontId="81" fillId="3" borderId="1" xfId="0" applyFont="1" applyFill="1" applyBorder="1" applyAlignment="1">
      <alignment horizontal="center" vertical="center" wrapText="1" readingOrder="2"/>
    </xf>
    <xf numFmtId="0" fontId="81" fillId="3" borderId="2" xfId="0" applyFont="1" applyFill="1" applyBorder="1" applyAlignment="1">
      <alignment horizontal="center" vertical="center" wrapText="1" readingOrder="2"/>
    </xf>
    <xf numFmtId="0" fontId="81" fillId="3" borderId="3" xfId="0" applyFont="1" applyFill="1" applyBorder="1" applyAlignment="1">
      <alignment horizontal="center" vertical="center" wrapText="1" readingOrder="2"/>
    </xf>
    <xf numFmtId="0" fontId="55" fillId="2" borderId="0" xfId="0" applyFont="1" applyFill="1" applyAlignment="1">
      <alignment horizontal="right" vertical="center" wrapText="1"/>
    </xf>
    <xf numFmtId="0" fontId="31" fillId="16" borderId="0" xfId="0" applyFont="1" applyFill="1" applyAlignment="1">
      <alignment horizontal="center" vertical="center" wrapText="1"/>
    </xf>
    <xf numFmtId="0" fontId="54" fillId="4" borderId="1" xfId="0" applyFont="1" applyFill="1" applyBorder="1" applyAlignment="1">
      <alignment horizontal="center" vertical="center" wrapText="1"/>
    </xf>
    <xf numFmtId="0" fontId="54" fillId="4" borderId="2" xfId="0" applyFont="1" applyFill="1" applyBorder="1" applyAlignment="1">
      <alignment horizontal="center" vertical="center" wrapText="1"/>
    </xf>
    <xf numFmtId="0" fontId="54" fillId="4" borderId="3" xfId="0" applyFont="1" applyFill="1" applyBorder="1" applyAlignment="1">
      <alignment horizontal="center" vertical="center" wrapText="1"/>
    </xf>
    <xf numFmtId="0" fontId="54" fillId="5" borderId="1" xfId="0" applyFont="1" applyFill="1" applyBorder="1" applyAlignment="1">
      <alignment horizontal="center" vertical="center" wrapText="1"/>
    </xf>
    <xf numFmtId="0" fontId="54" fillId="5" borderId="2" xfId="0" applyFont="1" applyFill="1" applyBorder="1" applyAlignment="1">
      <alignment horizontal="center" vertical="center" wrapText="1"/>
    </xf>
    <xf numFmtId="0" fontId="31" fillId="20" borderId="5" xfId="0" applyFont="1" applyFill="1" applyBorder="1" applyAlignment="1">
      <alignment horizontal="center" vertical="center" wrapText="1"/>
    </xf>
    <xf numFmtId="0" fontId="31" fillId="0" borderId="0" xfId="0" applyFont="1" applyAlignment="1">
      <alignment horizontal="center" vertical="center" wrapText="1"/>
    </xf>
    <xf numFmtId="0" fontId="34" fillId="4" borderId="5" xfId="0" applyFont="1" applyFill="1" applyBorder="1" applyAlignment="1">
      <alignment horizontal="center" vertical="center" wrapText="1"/>
    </xf>
    <xf numFmtId="0" fontId="50" fillId="3" borderId="17" xfId="0" applyFont="1" applyFill="1" applyBorder="1" applyAlignment="1">
      <alignment horizontal="center" vertical="center" wrapText="1"/>
    </xf>
    <xf numFmtId="0" fontId="50" fillId="3" borderId="10" xfId="0" applyFont="1" applyFill="1" applyBorder="1" applyAlignment="1">
      <alignment horizontal="center" vertical="center" wrapText="1"/>
    </xf>
    <xf numFmtId="0" fontId="50" fillId="3" borderId="13" xfId="0" applyFont="1" applyFill="1" applyBorder="1" applyAlignment="1">
      <alignment horizontal="center" vertical="center" wrapText="1"/>
    </xf>
    <xf numFmtId="0" fontId="43" fillId="5" borderId="5" xfId="0" applyFont="1" applyFill="1" applyBorder="1" applyAlignment="1">
      <alignment horizontal="center" vertical="center" wrapText="1"/>
    </xf>
    <xf numFmtId="0" fontId="43" fillId="5" borderId="1" xfId="0" applyFont="1" applyFill="1" applyBorder="1" applyAlignment="1">
      <alignment horizontal="center" vertical="center" wrapText="1"/>
    </xf>
    <xf numFmtId="0" fontId="43" fillId="5" borderId="2" xfId="0" applyFont="1" applyFill="1" applyBorder="1" applyAlignment="1">
      <alignment horizontal="center" vertical="center" wrapText="1"/>
    </xf>
    <xf numFmtId="0" fontId="43" fillId="5" borderId="3" xfId="0" applyFont="1" applyFill="1" applyBorder="1" applyAlignment="1">
      <alignment horizontal="center" vertical="center" wrapText="1"/>
    </xf>
    <xf numFmtId="0" fontId="44" fillId="4" borderId="11" xfId="0" applyFont="1" applyFill="1" applyBorder="1" applyAlignment="1">
      <alignment horizontal="center" vertical="center" wrapText="1"/>
    </xf>
    <xf numFmtId="0" fontId="44" fillId="4" borderId="9" xfId="0" applyFont="1" applyFill="1" applyBorder="1" applyAlignment="1">
      <alignment horizontal="center" vertical="center" wrapText="1"/>
    </xf>
    <xf numFmtId="0" fontId="56" fillId="4" borderId="5" xfId="0" applyFont="1" applyFill="1" applyBorder="1" applyAlignment="1">
      <alignment horizontal="center" vertical="center" wrapText="1"/>
    </xf>
    <xf numFmtId="0" fontId="59" fillId="4" borderId="1" xfId="0" applyFont="1" applyFill="1" applyBorder="1" applyAlignment="1">
      <alignment horizontal="center" vertical="center" wrapText="1" readingOrder="2"/>
    </xf>
    <xf numFmtId="0" fontId="59" fillId="4" borderId="2" xfId="0" applyFont="1" applyFill="1" applyBorder="1" applyAlignment="1">
      <alignment horizontal="center" vertical="center" wrapText="1" readingOrder="2"/>
    </xf>
    <xf numFmtId="0" fontId="59" fillId="4" borderId="3" xfId="0" applyFont="1" applyFill="1" applyBorder="1" applyAlignment="1">
      <alignment horizontal="center" vertical="center" wrapText="1" readingOrder="2"/>
    </xf>
    <xf numFmtId="0" fontId="60" fillId="2" borderId="1" xfId="0" applyFont="1" applyFill="1" applyBorder="1" applyAlignment="1">
      <alignment horizontal="center" vertical="center" wrapText="1"/>
    </xf>
    <xf numFmtId="0" fontId="60" fillId="2" borderId="2" xfId="0" applyFont="1" applyFill="1" applyBorder="1" applyAlignment="1">
      <alignment horizontal="center" vertical="center" wrapText="1"/>
    </xf>
    <xf numFmtId="0" fontId="60" fillId="2" borderId="3" xfId="0" applyFont="1" applyFill="1" applyBorder="1" applyAlignment="1">
      <alignment horizontal="center" vertical="center" wrapText="1"/>
    </xf>
    <xf numFmtId="0" fontId="40" fillId="0" borderId="0" xfId="0" applyFont="1" applyAlignment="1">
      <alignment horizontal="center" vertical="center" wrapText="1"/>
    </xf>
    <xf numFmtId="0" fontId="9" fillId="4" borderId="9"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13" fillId="4" borderId="11" xfId="0" applyFont="1" applyFill="1" applyBorder="1" applyAlignment="1">
      <alignment horizontal="center" vertical="center"/>
    </xf>
    <xf numFmtId="0" fontId="13" fillId="4" borderId="9" xfId="0" applyFont="1" applyFill="1" applyBorder="1" applyAlignment="1">
      <alignment horizontal="center" vertical="center"/>
    </xf>
    <xf numFmtId="0" fontId="20" fillId="4" borderId="15" xfId="0" applyFont="1" applyFill="1" applyBorder="1" applyAlignment="1">
      <alignment horizontal="center" vertical="center" wrapText="1"/>
    </xf>
    <xf numFmtId="0" fontId="20" fillId="4" borderId="0" xfId="0" applyFont="1" applyFill="1" applyAlignment="1">
      <alignment horizontal="center" vertical="center" wrapText="1"/>
    </xf>
    <xf numFmtId="0" fontId="9" fillId="4" borderId="1"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1" xfId="0" applyFont="1" applyFill="1" applyBorder="1" applyAlignment="1">
      <alignment horizontal="center" vertical="center"/>
    </xf>
    <xf numFmtId="0" fontId="9" fillId="4" borderId="2" xfId="0" applyFont="1" applyFill="1" applyBorder="1" applyAlignment="1">
      <alignment horizontal="center" vertical="center"/>
    </xf>
    <xf numFmtId="0" fontId="9" fillId="4" borderId="3" xfId="0" applyFont="1" applyFill="1" applyBorder="1" applyAlignment="1">
      <alignment horizontal="center" vertic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42" fillId="2" borderId="5" xfId="0" applyFont="1" applyFill="1" applyBorder="1" applyAlignment="1">
      <alignment horizontal="center" vertical="center" wrapText="1"/>
    </xf>
    <xf numFmtId="0" fontId="37" fillId="2" borderId="5" xfId="0" applyFont="1" applyFill="1" applyBorder="1" applyAlignment="1">
      <alignment horizontal="center" vertical="center" wrapText="1"/>
    </xf>
  </cellXfs>
  <cellStyles count="7">
    <cellStyle name="Comma" xfId="3" builtinId="3"/>
    <cellStyle name="Comma 2" xfId="1" xr:uid="{00000000-0005-0000-0000-000001000000}"/>
    <cellStyle name="Comma 2 2" xfId="2" xr:uid="{00000000-0005-0000-0000-000002000000}"/>
    <cellStyle name="Comma 3" xfId="5" xr:uid="{06585958-B4C0-482E-9FFF-ED618E30485A}"/>
    <cellStyle name="Percent" xfId="4" builtinId="5"/>
    <cellStyle name="Percent 2" xfId="6" xr:uid="{7B99A2FF-F02B-4A3E-8B8F-A7CAF3B42A7E}"/>
    <cellStyle name="عادي" xfId="0" builtinId="0"/>
  </cellStyles>
  <dxfs count="20">
    <dxf>
      <fill>
        <patternFill>
          <bgColor theme="9" tint="0.59996337778862885"/>
        </patternFill>
      </fill>
    </dxf>
    <dxf>
      <fill>
        <patternFill>
          <bgColor theme="5" tint="-0.24994659260841701"/>
        </patternFill>
      </fill>
    </dxf>
    <dxf>
      <fill>
        <patternFill>
          <bgColor theme="7" tint="0.39994506668294322"/>
        </patternFill>
      </fill>
    </dxf>
    <dxf>
      <fill>
        <patternFill>
          <bgColor rgb="FFFFFF00"/>
        </patternFill>
      </fill>
    </dxf>
    <dxf>
      <fill>
        <patternFill>
          <bgColor theme="9" tint="0.39994506668294322"/>
        </patternFill>
      </fill>
    </dxf>
    <dxf>
      <fill>
        <patternFill patternType="solid">
          <fgColor rgb="FFC6E0B4"/>
          <bgColor rgb="FF000000"/>
        </patternFill>
      </fill>
    </dxf>
    <dxf>
      <fill>
        <patternFill>
          <bgColor theme="9" tint="0.59996337778862885"/>
        </patternFill>
      </fill>
    </dxf>
    <dxf>
      <fill>
        <patternFill>
          <bgColor rgb="FFFFFF00"/>
        </patternFill>
      </fill>
    </dxf>
    <dxf>
      <fill>
        <patternFill>
          <bgColor theme="9" tint="0.59996337778862885"/>
        </patternFill>
      </fill>
    </dxf>
    <dxf>
      <fill>
        <patternFill>
          <bgColor theme="5" tint="-0.24994659260841701"/>
        </patternFill>
      </fill>
    </dxf>
    <dxf>
      <fill>
        <patternFill>
          <bgColor theme="9" tint="0.59996337778862885"/>
        </patternFill>
      </fill>
    </dxf>
    <dxf>
      <fill>
        <patternFill>
          <bgColor theme="5" tint="-0.24994659260841701"/>
        </patternFill>
      </fill>
    </dxf>
    <dxf>
      <fill>
        <patternFill>
          <bgColor theme="7" tint="0.39994506668294322"/>
        </patternFill>
      </fill>
    </dxf>
    <dxf>
      <fill>
        <patternFill>
          <bgColor rgb="FFFFFF00"/>
        </patternFill>
      </fill>
    </dxf>
    <dxf>
      <fill>
        <patternFill>
          <bgColor theme="9" tint="0.39994506668294322"/>
        </patternFill>
      </fill>
    </dxf>
    <dxf>
      <fill>
        <patternFill>
          <bgColor theme="9" tint="0.59996337778862885"/>
        </patternFill>
      </fill>
    </dxf>
    <dxf>
      <fill>
        <patternFill>
          <bgColor theme="5" tint="-0.24994659260841701"/>
        </patternFill>
      </fill>
    </dxf>
    <dxf>
      <fill>
        <patternFill>
          <bgColor theme="7" tint="0.39994506668294322"/>
        </patternFill>
      </fill>
    </dxf>
    <dxf>
      <fill>
        <patternFill>
          <bgColor rgb="FFFFFF00"/>
        </patternFill>
      </fill>
    </dxf>
    <dxf>
      <fill>
        <patternFill>
          <bgColor theme="9" tint="0.39994506668294322"/>
        </patternFill>
      </fill>
    </dxf>
  </dxfs>
  <tableStyles count="0" defaultTableStyle="TableStyleMedium2" defaultPivotStyle="PivotStyleLight16"/>
  <colors>
    <mruColors>
      <color rgb="FF00FF00"/>
      <color rgb="FFDFBD2E"/>
      <color rgb="FF2A6670"/>
      <color rgb="FFFF99FF"/>
      <color rgb="FFFFFFCC"/>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434340</xdr:colOff>
      <xdr:row>0</xdr:row>
      <xdr:rowOff>262890</xdr:rowOff>
    </xdr:from>
    <xdr:to>
      <xdr:col>1</xdr:col>
      <xdr:colOff>2143523</xdr:colOff>
      <xdr:row>0</xdr:row>
      <xdr:rowOff>692385</xdr:rowOff>
    </xdr:to>
    <xdr:pic>
      <xdr:nvPicPr>
        <xdr:cNvPr id="7" name="صورة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918488052" y="262890"/>
          <a:ext cx="1709183" cy="429495"/>
        </a:xfrm>
        <a:prstGeom prst="flowChartTerminator">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659947</xdr:colOff>
      <xdr:row>58</xdr:row>
      <xdr:rowOff>21773</xdr:rowOff>
    </xdr:from>
    <xdr:to>
      <xdr:col>23</xdr:col>
      <xdr:colOff>125186</xdr:colOff>
      <xdr:row>65</xdr:row>
      <xdr:rowOff>98653</xdr:rowOff>
    </xdr:to>
    <xdr:sp macro="" textlink="">
      <xdr:nvSpPr>
        <xdr:cNvPr id="2" name="مربع نص 1">
          <a:extLst>
            <a:ext uri="{FF2B5EF4-FFF2-40B4-BE49-F238E27FC236}">
              <a16:creationId xmlns:a16="http://schemas.microsoft.com/office/drawing/2014/main" id="{103A9AF2-941A-4A43-B6A1-06A932623634}"/>
            </a:ext>
          </a:extLst>
        </xdr:cNvPr>
        <xdr:cNvSpPr txBox="1"/>
      </xdr:nvSpPr>
      <xdr:spPr>
        <a:xfrm>
          <a:off x="10840490674" y="31332353"/>
          <a:ext cx="11901079" cy="19437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ctr"/>
        <a:lstStyle/>
        <a:p>
          <a:pPr algn="ctr" rtl="1"/>
          <a:r>
            <a:rPr lang="ar-SA" sz="4800">
              <a:latin typeface="Sakkal Majalla" panose="02000000000000000000" pitchFamily="2" charset="-78"/>
              <a:cs typeface="Sakkal Majalla" panose="02000000000000000000" pitchFamily="2" charset="-78"/>
            </a:rPr>
            <a:t>المدير التنفيذي</a:t>
          </a:r>
        </a:p>
        <a:p>
          <a:pPr algn="ctr" rtl="1"/>
          <a:r>
            <a:rPr lang="ar-SA" sz="4800">
              <a:latin typeface="Sakkal Majalla" panose="02000000000000000000" pitchFamily="2" charset="-78"/>
              <a:cs typeface="Sakkal Majalla" panose="02000000000000000000" pitchFamily="2" charset="-78"/>
            </a:rPr>
            <a:t>سعود بن فهد السالم</a:t>
          </a:r>
        </a:p>
      </xdr:txBody>
    </xdr:sp>
    <xdr:clientData/>
  </xdr:twoCellAnchor>
  <xdr:twoCellAnchor editAs="oneCell">
    <xdr:from>
      <xdr:col>1</xdr:col>
      <xdr:colOff>85725</xdr:colOff>
      <xdr:row>0</xdr:row>
      <xdr:rowOff>184785</xdr:rowOff>
    </xdr:from>
    <xdr:to>
      <xdr:col>2</xdr:col>
      <xdr:colOff>672843</xdr:colOff>
      <xdr:row>0</xdr:row>
      <xdr:rowOff>695325</xdr:rowOff>
    </xdr:to>
    <xdr:pic>
      <xdr:nvPicPr>
        <xdr:cNvPr id="3" name="صورة 2">
          <a:extLst>
            <a:ext uri="{FF2B5EF4-FFF2-40B4-BE49-F238E27FC236}">
              <a16:creationId xmlns:a16="http://schemas.microsoft.com/office/drawing/2014/main" id="{49946619-EAC9-47C7-8402-D7F1953C115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69020937" y="184785"/>
          <a:ext cx="2347338" cy="510540"/>
        </a:xfrm>
        <a:prstGeom prst="flowChartTerminator">
          <a:avLst/>
        </a:prstGeom>
      </xdr:spPr>
    </xdr:pic>
    <xdr:clientData/>
  </xdr:twoCellAnchor>
  <xdr:oneCellAnchor>
    <xdr:from>
      <xdr:col>8</xdr:col>
      <xdr:colOff>40342</xdr:colOff>
      <xdr:row>54</xdr:row>
      <xdr:rowOff>273424</xdr:rowOff>
    </xdr:from>
    <xdr:ext cx="39177" cy="184346"/>
    <mc:AlternateContent xmlns:mc="http://schemas.openxmlformats.org/markup-compatibility/2006" xmlns:a14="http://schemas.microsoft.com/office/drawing/2010/main">
      <mc:Choice Requires="a14">
        <xdr:sp macro="" textlink="">
          <xdr:nvSpPr>
            <xdr:cNvPr id="4" name="مربع نص 3">
              <a:extLst>
                <a:ext uri="{FF2B5EF4-FFF2-40B4-BE49-F238E27FC236}">
                  <a16:creationId xmlns:a16="http://schemas.microsoft.com/office/drawing/2014/main" id="{7F76D8EC-FEF6-467D-9BC0-1BFC698258EC}"/>
                </a:ext>
              </a:extLst>
            </xdr:cNvPr>
            <xdr:cNvSpPr txBox="1"/>
          </xdr:nvSpPr>
          <xdr:spPr>
            <a:xfrm>
              <a:off x="10854846701" y="29931360"/>
              <a:ext cx="39177" cy="1843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14:m>
                <m:oMathPara xmlns:m="http://schemas.openxmlformats.org/officeDocument/2006/math">
                  <m:oMathParaPr>
                    <m:jc m:val="centerGroup"/>
                  </m:oMathParaPr>
                  <m:oMath xmlns:m="http://schemas.openxmlformats.org/officeDocument/2006/math">
                    <a:fld id="{825F15A7-03F4-43D7-82C5-3E23DA2F108C}" type="mathplaceholder">
                      <a:rPr lang="ar-SA" sz="1100" i="1">
                        <a:latin typeface="Cambria Math" panose="02040503050406030204" pitchFamily="18" charset="0"/>
                      </a:rPr>
                      <a:t>اكتب</a:t>
                    </a:fld>
                    <a:fld id="{825F15A7-03F4-43D7-82C5-3E23DA2F108C}" type="mathplaceholder">
                      <a:rPr lang="ar-SA" sz="1100" i="1">
                        <a:latin typeface="Cambria Math" panose="02040503050406030204" pitchFamily="18" charset="0"/>
                      </a:rPr>
                      <a:t> </a:t>
                    </a:fld>
                    <a:fld id="{825F15A7-03F4-43D7-82C5-3E23DA2F108C}" type="mathplaceholder">
                      <a:rPr lang="ar-SA" sz="1100" i="1">
                        <a:latin typeface="Cambria Math" panose="02040503050406030204" pitchFamily="18" charset="0"/>
                      </a:rPr>
                      <a:t>المعادلة</a:t>
                    </a:fld>
                    <a:fld id="{825F15A7-03F4-43D7-82C5-3E23DA2F108C}" type="mathplaceholder">
                      <a:rPr lang="ar-SA" sz="1100" i="1">
                        <a:latin typeface="Cambria Math" panose="02040503050406030204" pitchFamily="18" charset="0"/>
                      </a:rPr>
                      <a:t> </a:t>
                    </a:fld>
                    <a:fld id="{825F15A7-03F4-43D7-82C5-3E23DA2F108C}" type="mathplaceholder">
                      <a:rPr lang="ar-SA" sz="1100" i="1">
                        <a:latin typeface="Cambria Math" panose="02040503050406030204" pitchFamily="18" charset="0"/>
                      </a:rPr>
                      <a:t>هنا</a:t>
                    </a:fld>
                    <a:fld id="{825F15A7-03F4-43D7-82C5-3E23DA2F108C}" type="mathplaceholder">
                      <a:rPr lang="ar-SA" sz="1100" i="1">
                        <a:latin typeface="Cambria Math" panose="02040503050406030204" pitchFamily="18" charset="0"/>
                      </a:rPr>
                      <a:t>.</a:t>
                    </a:fld>
                  </m:oMath>
                </m:oMathPara>
              </a14:m>
              <a:endParaRPr lang="ar-SA" sz="1100"/>
            </a:p>
          </xdr:txBody>
        </xdr:sp>
      </mc:Choice>
      <mc:Fallback xmlns="">
        <xdr:sp macro="" textlink="">
          <xdr:nvSpPr>
            <xdr:cNvPr id="4" name="مربع نص 3">
              <a:extLst>
                <a:ext uri="{FF2B5EF4-FFF2-40B4-BE49-F238E27FC236}">
                  <a16:creationId xmlns:a16="http://schemas.microsoft.com/office/drawing/2014/main" id="{7F76D8EC-FEF6-467D-9BC0-1BFC698258EC}"/>
                </a:ext>
              </a:extLst>
            </xdr:cNvPr>
            <xdr:cNvSpPr txBox="1"/>
          </xdr:nvSpPr>
          <xdr:spPr>
            <a:xfrm>
              <a:off x="10854846701" y="29931360"/>
              <a:ext cx="39177" cy="1843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1" anchor="t">
              <a:spAutoFit/>
            </a:bodyPr>
            <a:lstStyle/>
            <a:p>
              <a:pPr algn="r" rtl="1"/>
              <a:r>
                <a:rPr lang="ar-SA" sz="1100" i="0">
                  <a:latin typeface="Cambria Math" panose="02040503050406030204" pitchFamily="18" charset="0"/>
                </a:rPr>
                <a:t>"اكتب المعادلة هنا."</a:t>
              </a:r>
              <a:endParaRPr lang="ar-SA" sz="1100"/>
            </a:p>
          </xdr:txBody>
        </xdr:sp>
      </mc:Fallback>
    </mc:AlternateContent>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472440</xdr:colOff>
      <xdr:row>0</xdr:row>
      <xdr:rowOff>167640</xdr:rowOff>
    </xdr:from>
    <xdr:to>
      <xdr:col>1</xdr:col>
      <xdr:colOff>1683148</xdr:colOff>
      <xdr:row>0</xdr:row>
      <xdr:rowOff>600310</xdr:rowOff>
    </xdr:to>
    <xdr:pic>
      <xdr:nvPicPr>
        <xdr:cNvPr id="2" name="صورة 1">
          <a:extLst>
            <a:ext uri="{FF2B5EF4-FFF2-40B4-BE49-F238E27FC236}">
              <a16:creationId xmlns:a16="http://schemas.microsoft.com/office/drawing/2014/main" id="{21ED0408-5DDD-49DD-B312-DBA06D7238E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47951617" y="167640"/>
          <a:ext cx="1709183" cy="429495"/>
        </a:xfrm>
        <a:prstGeom prst="flowChartTerminator">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624840</xdr:colOff>
      <xdr:row>10</xdr:row>
      <xdr:rowOff>205741</xdr:rowOff>
    </xdr:from>
    <xdr:to>
      <xdr:col>0</xdr:col>
      <xdr:colOff>1785383</xdr:colOff>
      <xdr:row>10</xdr:row>
      <xdr:rowOff>678181</xdr:rowOff>
    </xdr:to>
    <xdr:pic>
      <xdr:nvPicPr>
        <xdr:cNvPr id="2" name="صورة 1">
          <a:extLst>
            <a:ext uri="{FF2B5EF4-FFF2-40B4-BE49-F238E27FC236}">
              <a16:creationId xmlns:a16="http://schemas.microsoft.com/office/drawing/2014/main" id="{D25139B7-3C6D-48F5-8E03-4ECB981A62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989767437" y="4617721"/>
          <a:ext cx="1160543" cy="472440"/>
        </a:xfrm>
        <a:prstGeom prst="flowChartTerminator">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11</xdr:col>
      <xdr:colOff>118687</xdr:colOff>
      <xdr:row>17</xdr:row>
      <xdr:rowOff>491837</xdr:rowOff>
    </xdr:from>
    <xdr:to>
      <xdr:col>26</xdr:col>
      <xdr:colOff>179647</xdr:colOff>
      <xdr:row>20</xdr:row>
      <xdr:rowOff>346364</xdr:rowOff>
    </xdr:to>
    <xdr:sp macro="" textlink="">
      <xdr:nvSpPr>
        <xdr:cNvPr id="2" name="مربع نص 1">
          <a:extLst>
            <a:ext uri="{FF2B5EF4-FFF2-40B4-BE49-F238E27FC236}">
              <a16:creationId xmlns:a16="http://schemas.microsoft.com/office/drawing/2014/main" id="{1FC06AD2-2CC3-4BEC-8667-0453F614B3EB}"/>
            </a:ext>
          </a:extLst>
        </xdr:cNvPr>
        <xdr:cNvSpPr txBox="1"/>
      </xdr:nvSpPr>
      <xdr:spPr>
        <a:xfrm>
          <a:off x="10802287953" y="253513937"/>
          <a:ext cx="33474660" cy="37216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ctr"/>
        <a:lstStyle/>
        <a:p>
          <a:pPr algn="ctr" rtl="1"/>
          <a:r>
            <a:rPr lang="ar-SA" sz="8000">
              <a:latin typeface="Sakkal Majalla" panose="02000000000000000000" pitchFamily="2" charset="-78"/>
              <a:cs typeface="Sakkal Majalla" panose="02000000000000000000" pitchFamily="2" charset="-78"/>
            </a:rPr>
            <a:t>المدير التنفيذي</a:t>
          </a:r>
        </a:p>
        <a:p>
          <a:pPr algn="ctr" rtl="1"/>
          <a:endParaRPr lang="ar-SA" sz="2800">
            <a:latin typeface="Sakkal Majalla" panose="02000000000000000000" pitchFamily="2" charset="-78"/>
            <a:cs typeface="Sakkal Majalla" panose="02000000000000000000" pitchFamily="2" charset="-78"/>
          </a:endParaRPr>
        </a:p>
        <a:p>
          <a:pPr algn="ctr" rtl="1"/>
          <a:r>
            <a:rPr lang="ar-SA" sz="8000">
              <a:latin typeface="Sakkal Majalla" panose="02000000000000000000" pitchFamily="2" charset="-78"/>
              <a:cs typeface="Sakkal Majalla" panose="02000000000000000000" pitchFamily="2" charset="-78"/>
            </a:rPr>
            <a:t>سعود بن فهد السالم</a:t>
          </a:r>
        </a:p>
      </xdr:txBody>
    </xdr:sp>
    <xdr:clientData/>
  </xdr:twoCellAnchor>
  <xdr:oneCellAnchor>
    <xdr:from>
      <xdr:col>13</xdr:col>
      <xdr:colOff>1369753</xdr:colOff>
      <xdr:row>19</xdr:row>
      <xdr:rowOff>360334</xdr:rowOff>
    </xdr:from>
    <xdr:ext cx="5505450" cy="3387090"/>
    <xdr:pic>
      <xdr:nvPicPr>
        <xdr:cNvPr id="3" name="صورة 2">
          <a:extLst>
            <a:ext uri="{FF2B5EF4-FFF2-40B4-BE49-F238E27FC236}">
              <a16:creationId xmlns:a16="http://schemas.microsoft.com/office/drawing/2014/main" id="{F5BFF156-AE2D-4C57-BD23-07293E9A8F11}"/>
            </a:ext>
          </a:extLst>
        </xdr:cNvPr>
        <xdr:cNvPicPr/>
      </xdr:nvPicPr>
      <xdr:blipFill rotWithShape="1">
        <a:blip xmlns:r="http://schemas.openxmlformats.org/officeDocument/2006/relationships" r:embed="rId1" cstate="print">
          <a:clrChange>
            <a:clrFrom>
              <a:srgbClr val="F7F7F7"/>
            </a:clrFrom>
            <a:clrTo>
              <a:srgbClr val="F7F7F7">
                <a:alpha val="0"/>
              </a:srgbClr>
            </a:clrTo>
          </a:clrChange>
          <a:extLst>
            <a:ext uri="{28A0092B-C50C-407E-A947-70E740481C1C}">
              <a14:useLocalDpi xmlns:a14="http://schemas.microsoft.com/office/drawing/2010/main" val="0"/>
            </a:ext>
          </a:extLst>
        </a:blip>
        <a:srcRect l="21191" t="27035" r="25393" b="5378"/>
        <a:stretch/>
      </xdr:blipFill>
      <xdr:spPr bwMode="auto">
        <a:xfrm>
          <a:off x="10819773197" y="255960534"/>
          <a:ext cx="5505450" cy="3387090"/>
        </a:xfrm>
        <a:prstGeom prst="rect">
          <a:avLst/>
        </a:prstGeom>
        <a:ln>
          <a:noFill/>
        </a:ln>
        <a:extLst>
          <a:ext uri="{53640926-AAD7-44D8-BBD7-CCE9431645EC}">
            <a14:shadowObscured xmlns:a14="http://schemas.microsoft.com/office/drawing/2010/main"/>
          </a:ext>
        </a:extLst>
      </xdr:spPr>
    </xdr:pic>
    <xdr:clientData/>
  </xdr:oneCellAnchor>
  <xdr:oneCellAnchor>
    <xdr:from>
      <xdr:col>3</xdr:col>
      <xdr:colOff>1184102</xdr:colOff>
      <xdr:row>20</xdr:row>
      <xdr:rowOff>935067</xdr:rowOff>
    </xdr:from>
    <xdr:ext cx="5318760" cy="3478530"/>
    <xdr:pic>
      <xdr:nvPicPr>
        <xdr:cNvPr id="4" name="صورة 3" descr="التقاط">
          <a:extLst>
            <a:ext uri="{FF2B5EF4-FFF2-40B4-BE49-F238E27FC236}">
              <a16:creationId xmlns:a16="http://schemas.microsoft.com/office/drawing/2014/main" id="{C7266944-0F92-43B8-A693-69AD1B95157F}"/>
            </a:ext>
          </a:extLst>
        </xdr:cNvPr>
        <xdr:cNvPicPr/>
      </xdr:nvPicPr>
      <xdr:blipFill>
        <a:blip xmlns:r="http://schemas.openxmlformats.org/officeDocument/2006/relationships" r:embed="rId2" cstate="print">
          <a:clrChange>
            <a:clrFrom>
              <a:srgbClr val="FDFDFD"/>
            </a:clrFrom>
            <a:clrTo>
              <a:srgbClr val="FDFDFD">
                <a:alpha val="0"/>
              </a:srgbClr>
            </a:clrTo>
          </a:clrChange>
          <a:extLst>
            <a:ext uri="{28A0092B-C50C-407E-A947-70E740481C1C}">
              <a14:useLocalDpi xmlns:a14="http://schemas.microsoft.com/office/drawing/2010/main" val="0"/>
            </a:ext>
          </a:extLst>
        </a:blip>
        <a:srcRect l="61848" t="14706" r="867" b="16806"/>
        <a:stretch>
          <a:fillRect/>
        </a:stretch>
      </xdr:blipFill>
      <xdr:spPr bwMode="auto">
        <a:xfrm>
          <a:off x="10866310038" y="257824317"/>
          <a:ext cx="5318760" cy="3478530"/>
        </a:xfrm>
        <a:prstGeom prst="rect">
          <a:avLst/>
        </a:prstGeom>
        <a:noFill/>
      </xdr:spPr>
    </xdr:pic>
    <xdr:clientData/>
  </xdr:oneCellAnchor>
  <xdr:twoCellAnchor editAs="oneCell">
    <xdr:from>
      <xdr:col>0</xdr:col>
      <xdr:colOff>685800</xdr:colOff>
      <xdr:row>0</xdr:row>
      <xdr:rowOff>400050</xdr:rowOff>
    </xdr:from>
    <xdr:to>
      <xdr:col>1</xdr:col>
      <xdr:colOff>2854099</xdr:colOff>
      <xdr:row>0</xdr:row>
      <xdr:rowOff>1695450</xdr:rowOff>
    </xdr:to>
    <xdr:pic>
      <xdr:nvPicPr>
        <xdr:cNvPr id="5" name="صورة 4">
          <a:extLst>
            <a:ext uri="{FF2B5EF4-FFF2-40B4-BE49-F238E27FC236}">
              <a16:creationId xmlns:a16="http://schemas.microsoft.com/office/drawing/2014/main" id="{8B77CFF1-3EAE-4203-A091-CD7BFC0AAE7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881604701" y="400050"/>
          <a:ext cx="5133749" cy="1295400"/>
        </a:xfrm>
        <a:prstGeom prst="flowChartTerminator">
          <a:avLst/>
        </a:prstGeom>
      </xdr:spPr>
    </xdr:pic>
    <xdr:clientData/>
  </xdr:twoCellAnchor>
  <xdr:oneCellAnchor>
    <xdr:from>
      <xdr:col>12</xdr:col>
      <xdr:colOff>907935</xdr:colOff>
      <xdr:row>19</xdr:row>
      <xdr:rowOff>360334</xdr:rowOff>
    </xdr:from>
    <xdr:ext cx="5505450" cy="3387090"/>
    <xdr:pic>
      <xdr:nvPicPr>
        <xdr:cNvPr id="6" name="صورة 5">
          <a:extLst>
            <a:ext uri="{FF2B5EF4-FFF2-40B4-BE49-F238E27FC236}">
              <a16:creationId xmlns:a16="http://schemas.microsoft.com/office/drawing/2014/main" id="{FD996F4C-D56E-477D-AA56-48BC71EB8282}"/>
            </a:ext>
          </a:extLst>
        </xdr:cNvPr>
        <xdr:cNvPicPr/>
      </xdr:nvPicPr>
      <xdr:blipFill rotWithShape="1">
        <a:blip xmlns:r="http://schemas.openxmlformats.org/officeDocument/2006/relationships" r:embed="rId1" cstate="print">
          <a:clrChange>
            <a:clrFrom>
              <a:srgbClr val="F7F7F7"/>
            </a:clrFrom>
            <a:clrTo>
              <a:srgbClr val="F7F7F7">
                <a:alpha val="0"/>
              </a:srgbClr>
            </a:clrTo>
          </a:clrChange>
          <a:extLst>
            <a:ext uri="{28A0092B-C50C-407E-A947-70E740481C1C}">
              <a14:useLocalDpi xmlns:a14="http://schemas.microsoft.com/office/drawing/2010/main" val="0"/>
            </a:ext>
          </a:extLst>
        </a:blip>
        <a:srcRect l="21191" t="27035" r="25393" b="5378"/>
        <a:stretch/>
      </xdr:blipFill>
      <xdr:spPr bwMode="auto">
        <a:xfrm>
          <a:off x="10824851465" y="255960534"/>
          <a:ext cx="5505450" cy="3387090"/>
        </a:xfrm>
        <a:prstGeom prst="rect">
          <a:avLst/>
        </a:prstGeom>
        <a:ln>
          <a:noFill/>
        </a:ln>
        <a:extLst>
          <a:ext uri="{53640926-AAD7-44D8-BBD7-CCE9431645EC}">
            <a14:shadowObscured xmlns:a14="http://schemas.microsoft.com/office/drawing/2010/main"/>
          </a:ext>
        </a:extLst>
      </xdr:spPr>
    </xdr:pic>
    <xdr:clientData/>
  </xdr:oneCellAnchor>
  <xdr:oneCellAnchor>
    <xdr:from>
      <xdr:col>14</xdr:col>
      <xdr:colOff>2812934</xdr:colOff>
      <xdr:row>17</xdr:row>
      <xdr:rowOff>1226243</xdr:rowOff>
    </xdr:from>
    <xdr:ext cx="5505450" cy="3387090"/>
    <xdr:pic>
      <xdr:nvPicPr>
        <xdr:cNvPr id="7" name="صورة 6">
          <a:extLst>
            <a:ext uri="{FF2B5EF4-FFF2-40B4-BE49-F238E27FC236}">
              <a16:creationId xmlns:a16="http://schemas.microsoft.com/office/drawing/2014/main" id="{7225F41C-039C-4D74-BBF0-58140BED7B53}"/>
            </a:ext>
          </a:extLst>
        </xdr:cNvPr>
        <xdr:cNvPicPr/>
      </xdr:nvPicPr>
      <xdr:blipFill rotWithShape="1">
        <a:blip xmlns:r="http://schemas.openxmlformats.org/officeDocument/2006/relationships" r:embed="rId1" cstate="print">
          <a:clrChange>
            <a:clrFrom>
              <a:srgbClr val="F7F7F7"/>
            </a:clrFrom>
            <a:clrTo>
              <a:srgbClr val="F7F7F7">
                <a:alpha val="0"/>
              </a:srgbClr>
            </a:clrTo>
          </a:clrChange>
          <a:extLst>
            <a:ext uri="{28A0092B-C50C-407E-A947-70E740481C1C}">
              <a14:useLocalDpi xmlns:a14="http://schemas.microsoft.com/office/drawing/2010/main" val="0"/>
            </a:ext>
          </a:extLst>
        </a:blip>
        <a:srcRect l="21191" t="27035" r="25393" b="5378"/>
        <a:stretch/>
      </xdr:blipFill>
      <xdr:spPr bwMode="auto">
        <a:xfrm>
          <a:off x="10813713566" y="254248343"/>
          <a:ext cx="5505450" cy="3387090"/>
        </a:xfrm>
        <a:prstGeom prst="rect">
          <a:avLst/>
        </a:prstGeom>
        <a:ln>
          <a:noFill/>
        </a:ln>
        <a:extLst>
          <a:ext uri="{53640926-AAD7-44D8-BBD7-CCE9431645EC}">
            <a14:shadowObscured xmlns:a14="http://schemas.microsoft.com/office/drawing/2010/main"/>
          </a:ext>
        </a:extLst>
      </xdr:spPr>
    </xdr:pic>
    <xdr:clientData/>
  </xdr:oneCellAnchor>
  <xdr:oneCellAnchor>
    <xdr:from>
      <xdr:col>15</xdr:col>
      <xdr:colOff>4256117</xdr:colOff>
      <xdr:row>18</xdr:row>
      <xdr:rowOff>1053061</xdr:rowOff>
    </xdr:from>
    <xdr:ext cx="5505450" cy="3387090"/>
    <xdr:pic>
      <xdr:nvPicPr>
        <xdr:cNvPr id="8" name="صورة 7">
          <a:extLst>
            <a:ext uri="{FF2B5EF4-FFF2-40B4-BE49-F238E27FC236}">
              <a16:creationId xmlns:a16="http://schemas.microsoft.com/office/drawing/2014/main" id="{6ECB9F00-E512-471F-8E87-39AE9CBA84FF}"/>
            </a:ext>
          </a:extLst>
        </xdr:cNvPr>
        <xdr:cNvPicPr/>
      </xdr:nvPicPr>
      <xdr:blipFill rotWithShape="1">
        <a:blip xmlns:r="http://schemas.openxmlformats.org/officeDocument/2006/relationships" r:embed="rId1" cstate="print">
          <a:clrChange>
            <a:clrFrom>
              <a:srgbClr val="F7F7F7"/>
            </a:clrFrom>
            <a:clrTo>
              <a:srgbClr val="F7F7F7">
                <a:alpha val="0"/>
              </a:srgbClr>
            </a:clrTo>
          </a:clrChange>
          <a:extLst>
            <a:ext uri="{28A0092B-C50C-407E-A947-70E740481C1C}">
              <a14:useLocalDpi xmlns:a14="http://schemas.microsoft.com/office/drawing/2010/main" val="0"/>
            </a:ext>
          </a:extLst>
        </a:blip>
        <a:srcRect l="21191" t="27035" r="25393" b="5378"/>
        <a:stretch/>
      </xdr:blipFill>
      <xdr:spPr bwMode="auto">
        <a:xfrm>
          <a:off x="10807653933" y="255364211"/>
          <a:ext cx="5505450" cy="3387090"/>
        </a:xfrm>
        <a:prstGeom prst="rect">
          <a:avLst/>
        </a:prstGeom>
        <a:ln>
          <a:noFill/>
        </a:ln>
        <a:extLst>
          <a:ext uri="{53640926-AAD7-44D8-BBD7-CCE9431645EC}">
            <a14:shadowObscured xmlns:a14="http://schemas.microsoft.com/office/drawing/2010/main"/>
          </a:ext>
        </a:extLst>
      </xdr:spPr>
    </xdr:pic>
    <xdr:clientData/>
  </xdr:oneCellAnchor>
</xdr:wsDr>
</file>

<file path=xl/persons/person.xml><?xml version="1.0" encoding="utf-8"?>
<personList xmlns="http://schemas.microsoft.com/office/spreadsheetml/2018/threadedcomments" xmlns:x="http://schemas.openxmlformats.org/spreadsheetml/2006/main">
  <person displayName="سعود السالم" id="{D92815C2-6FEA-4540-963F-A4B60FE3F1F7}" userId="S::ssalem@asf.org.sa::ac615510-eb17-476f-a8d1-86b82ddea21c" providerId="AD"/>
</personList>
</file>

<file path=xl/theme/theme1.xml><?xml version="1.0" encoding="utf-8"?>
<a:theme xmlns:a="http://schemas.openxmlformats.org/drawingml/2006/main" name="نسق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N10" dT="2023-05-15T08:49:19.56" personId="{D92815C2-6FEA-4540-963F-A4B60FE3F1F7}" id="{4F88E5C6-A621-4F84-B203-B88233A8C154}">
    <text>لا تزال المبادرة لا تتعامل مع مستفيدين مباشرين</text>
  </threadedComment>
  <threadedComment ref="C22" dT="2023-05-15T08:46:15.09" personId="{D92815C2-6FEA-4540-963F-A4B60FE3F1F7}" id="{5A8C8A65-AED2-45F9-9DC2-0F7CE0F3C12B}">
    <text>ما هي أنشطة التأسيس؟</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F81"/>
  <sheetViews>
    <sheetView rightToLeft="1" tabSelected="1" topLeftCell="A76" zoomScaleNormal="100" zoomScaleSheetLayoutView="100" workbookViewId="0">
      <selection activeCell="B5" sqref="B1:C1048576"/>
    </sheetView>
  </sheetViews>
  <sheetFormatPr defaultColWidth="8.75" defaultRowHeight="52.15" customHeight="1" x14ac:dyDescent="0.2"/>
  <cols>
    <col min="1" max="1" width="6.5" style="63" customWidth="1"/>
    <col min="2" max="3" width="34" style="74" customWidth="1"/>
    <col min="4" max="4" width="67.25" style="76" customWidth="1"/>
    <col min="5" max="5" width="27.125" style="74" customWidth="1"/>
    <col min="6" max="6" width="19.75" style="74" customWidth="1"/>
    <col min="7" max="7" width="14.25" style="73" bestFit="1" customWidth="1"/>
    <col min="8" max="8" width="16.75" style="73" customWidth="1"/>
    <col min="9" max="9" width="16.25" style="73" customWidth="1"/>
    <col min="10" max="10" width="16.25" style="73" hidden="1" customWidth="1"/>
    <col min="11" max="11" width="12.375" style="88" customWidth="1"/>
    <col min="12" max="12" width="16.125" style="73" customWidth="1"/>
    <col min="13" max="13" width="16.5" style="73" bestFit="1" customWidth="1"/>
    <col min="14" max="14" width="32.25" style="73" customWidth="1"/>
    <col min="15" max="15" width="11.5" style="90" customWidth="1"/>
    <col min="16" max="16" width="17" style="73" customWidth="1"/>
    <col min="17" max="17" width="18.375" style="73" customWidth="1"/>
    <col min="18" max="18" width="17.875" style="128" customWidth="1"/>
    <col min="19" max="21" width="18.375" style="73" customWidth="1"/>
    <col min="22" max="22" width="3.375" style="63" bestFit="1" customWidth="1"/>
    <col min="23" max="69" width="2.75" style="63" customWidth="1"/>
    <col min="70" max="70" width="8.75" style="63" customWidth="1"/>
    <col min="71" max="16384" width="8.75" style="63"/>
  </cols>
  <sheetData>
    <row r="1" spans="1:84" ht="69.599999999999994" customHeight="1" x14ac:dyDescent="0.2">
      <c r="A1" s="299" t="s">
        <v>667</v>
      </c>
      <c r="B1" s="300"/>
      <c r="C1" s="300"/>
      <c r="D1" s="300"/>
      <c r="E1" s="300"/>
      <c r="F1" s="300"/>
      <c r="G1" s="300"/>
      <c r="H1" s="300"/>
      <c r="I1" s="300"/>
      <c r="J1" s="300"/>
      <c r="K1" s="300"/>
      <c r="L1" s="300"/>
      <c r="M1" s="300"/>
      <c r="N1" s="300"/>
      <c r="O1" s="300"/>
      <c r="P1" s="300"/>
      <c r="Q1" s="300"/>
      <c r="R1" s="300"/>
      <c r="S1" s="300"/>
      <c r="T1" s="300"/>
      <c r="U1" s="300"/>
      <c r="V1" s="300"/>
      <c r="W1" s="300"/>
      <c r="X1" s="300"/>
      <c r="Y1" s="300"/>
      <c r="Z1" s="300"/>
      <c r="AA1" s="300"/>
      <c r="AB1" s="300"/>
      <c r="AC1" s="300"/>
      <c r="AD1" s="300"/>
      <c r="AE1" s="300"/>
      <c r="AF1" s="300"/>
      <c r="AG1" s="300"/>
      <c r="AH1" s="300"/>
      <c r="AI1" s="300"/>
      <c r="AJ1" s="300"/>
      <c r="AK1" s="300"/>
      <c r="AL1" s="300"/>
      <c r="AM1" s="300"/>
      <c r="AN1" s="300"/>
      <c r="AO1" s="300"/>
      <c r="AP1" s="300"/>
      <c r="AQ1" s="300"/>
      <c r="AR1" s="300"/>
      <c r="AS1" s="300"/>
      <c r="AT1" s="300"/>
      <c r="AU1" s="300"/>
      <c r="AV1" s="300"/>
      <c r="AW1" s="300"/>
      <c r="AX1" s="300"/>
      <c r="AY1" s="300"/>
      <c r="AZ1" s="300"/>
      <c r="BA1" s="300"/>
      <c r="BB1" s="300"/>
      <c r="BC1" s="300"/>
      <c r="BD1" s="300"/>
      <c r="BE1" s="300"/>
      <c r="BF1" s="300"/>
      <c r="BG1" s="300"/>
      <c r="BH1" s="300"/>
      <c r="BI1" s="300"/>
      <c r="BJ1" s="300"/>
      <c r="BK1" s="300"/>
      <c r="BL1" s="300"/>
      <c r="BM1" s="300"/>
      <c r="BN1" s="300"/>
      <c r="BO1" s="300"/>
      <c r="BP1" s="300"/>
      <c r="BQ1" s="300"/>
    </row>
    <row r="2" spans="1:84" s="89" customFormat="1" ht="15" customHeight="1" x14ac:dyDescent="0.2">
      <c r="A2" s="291" t="s">
        <v>0</v>
      </c>
      <c r="B2" s="291" t="s">
        <v>3</v>
      </c>
      <c r="C2" s="285" t="s">
        <v>248</v>
      </c>
      <c r="D2" s="285" t="s">
        <v>249</v>
      </c>
      <c r="E2" s="285" t="s">
        <v>4</v>
      </c>
      <c r="F2" s="285" t="s">
        <v>395</v>
      </c>
      <c r="G2" s="285" t="s">
        <v>325</v>
      </c>
      <c r="H2" s="285" t="s">
        <v>250</v>
      </c>
      <c r="I2" s="285" t="s">
        <v>389</v>
      </c>
      <c r="J2" s="285" t="s">
        <v>390</v>
      </c>
      <c r="K2" s="285" t="s">
        <v>251</v>
      </c>
      <c r="L2" s="285" t="s">
        <v>322</v>
      </c>
      <c r="M2" s="285" t="s">
        <v>7</v>
      </c>
      <c r="N2" s="285" t="s">
        <v>11</v>
      </c>
      <c r="O2" s="285" t="s">
        <v>393</v>
      </c>
      <c r="P2" s="285" t="s">
        <v>28</v>
      </c>
      <c r="Q2" s="285" t="s">
        <v>29</v>
      </c>
      <c r="R2" s="301" t="s">
        <v>394</v>
      </c>
      <c r="S2" s="285" t="s">
        <v>43</v>
      </c>
      <c r="T2" s="285" t="s">
        <v>44</v>
      </c>
      <c r="U2" s="285" t="s">
        <v>30</v>
      </c>
      <c r="V2" s="297" t="s">
        <v>254</v>
      </c>
      <c r="W2" s="298"/>
      <c r="X2" s="298"/>
      <c r="Y2" s="298"/>
      <c r="Z2" s="298"/>
      <c r="AA2" s="298"/>
      <c r="AB2" s="298"/>
      <c r="AC2" s="298"/>
      <c r="AD2" s="298"/>
      <c r="AE2" s="298"/>
      <c r="AF2" s="298"/>
      <c r="AG2" s="298"/>
      <c r="AH2" s="298"/>
      <c r="AI2" s="298"/>
      <c r="AJ2" s="298"/>
      <c r="AK2" s="298"/>
      <c r="AL2" s="298"/>
      <c r="AM2" s="298"/>
      <c r="AN2" s="298"/>
      <c r="AO2" s="298"/>
      <c r="AP2" s="298"/>
      <c r="AQ2" s="298"/>
      <c r="AR2" s="298"/>
      <c r="AS2" s="298"/>
      <c r="AT2" s="298"/>
      <c r="AU2" s="298"/>
      <c r="AV2" s="298"/>
      <c r="AW2" s="298"/>
      <c r="AX2" s="298"/>
      <c r="AY2" s="298"/>
      <c r="AZ2" s="298"/>
      <c r="BA2" s="298"/>
      <c r="BB2" s="298"/>
      <c r="BC2" s="298"/>
      <c r="BD2" s="298"/>
      <c r="BE2" s="298"/>
      <c r="BF2" s="298"/>
      <c r="BG2" s="298"/>
      <c r="BH2" s="298"/>
      <c r="BI2" s="298"/>
      <c r="BJ2" s="298"/>
      <c r="BK2" s="298"/>
      <c r="BL2" s="298"/>
      <c r="BM2" s="298"/>
      <c r="BN2" s="298"/>
      <c r="BO2" s="298"/>
      <c r="BP2" s="298"/>
      <c r="BQ2" s="298"/>
    </row>
    <row r="3" spans="1:84" s="89" customFormat="1" ht="15" customHeight="1" x14ac:dyDescent="0.2">
      <c r="A3" s="292"/>
      <c r="B3" s="292"/>
      <c r="C3" s="286"/>
      <c r="D3" s="286"/>
      <c r="E3" s="286"/>
      <c r="F3" s="286"/>
      <c r="G3" s="286"/>
      <c r="H3" s="286"/>
      <c r="I3" s="286"/>
      <c r="J3" s="286"/>
      <c r="K3" s="286"/>
      <c r="L3" s="286"/>
      <c r="M3" s="286"/>
      <c r="N3" s="286"/>
      <c r="O3" s="286"/>
      <c r="P3" s="286"/>
      <c r="Q3" s="286"/>
      <c r="R3" s="302"/>
      <c r="S3" s="286"/>
      <c r="T3" s="286"/>
      <c r="U3" s="286"/>
      <c r="V3" s="288" t="s">
        <v>60</v>
      </c>
      <c r="W3" s="289"/>
      <c r="X3" s="289"/>
      <c r="Y3" s="290"/>
      <c r="Z3" s="288" t="s">
        <v>61</v>
      </c>
      <c r="AA3" s="289"/>
      <c r="AB3" s="289"/>
      <c r="AC3" s="290"/>
      <c r="AD3" s="288" t="s">
        <v>62</v>
      </c>
      <c r="AE3" s="289"/>
      <c r="AF3" s="289"/>
      <c r="AG3" s="290"/>
      <c r="AH3" s="288" t="s">
        <v>415</v>
      </c>
      <c r="AI3" s="289"/>
      <c r="AJ3" s="289"/>
      <c r="AK3" s="290"/>
      <c r="AL3" s="288" t="s">
        <v>25</v>
      </c>
      <c r="AM3" s="289"/>
      <c r="AN3" s="289"/>
      <c r="AO3" s="290"/>
      <c r="AP3" s="288" t="s">
        <v>64</v>
      </c>
      <c r="AQ3" s="289"/>
      <c r="AR3" s="289"/>
      <c r="AS3" s="290"/>
      <c r="AT3" s="288" t="s">
        <v>13</v>
      </c>
      <c r="AU3" s="289"/>
      <c r="AV3" s="289"/>
      <c r="AW3" s="290"/>
      <c r="AX3" s="288" t="s">
        <v>416</v>
      </c>
      <c r="AY3" s="289"/>
      <c r="AZ3" s="289"/>
      <c r="BA3" s="290"/>
      <c r="BB3" s="288" t="s">
        <v>24</v>
      </c>
      <c r="BC3" s="289"/>
      <c r="BD3" s="289"/>
      <c r="BE3" s="290"/>
      <c r="BF3" s="288" t="s">
        <v>417</v>
      </c>
      <c r="BG3" s="289"/>
      <c r="BH3" s="289"/>
      <c r="BI3" s="290"/>
      <c r="BJ3" s="288" t="s">
        <v>23</v>
      </c>
      <c r="BK3" s="289"/>
      <c r="BL3" s="289"/>
      <c r="BM3" s="290"/>
      <c r="BN3" s="288" t="s">
        <v>22</v>
      </c>
      <c r="BO3" s="289"/>
      <c r="BP3" s="289"/>
      <c r="BQ3" s="290"/>
    </row>
    <row r="4" spans="1:84" s="89" customFormat="1" ht="15" customHeight="1" x14ac:dyDescent="0.2">
      <c r="A4" s="293"/>
      <c r="B4" s="293"/>
      <c r="C4" s="287"/>
      <c r="D4" s="287"/>
      <c r="E4" s="287"/>
      <c r="F4" s="287"/>
      <c r="G4" s="287"/>
      <c r="H4" s="287"/>
      <c r="I4" s="287"/>
      <c r="J4" s="287"/>
      <c r="K4" s="287"/>
      <c r="L4" s="287"/>
      <c r="M4" s="287"/>
      <c r="N4" s="287"/>
      <c r="O4" s="287"/>
      <c r="P4" s="287"/>
      <c r="Q4" s="287"/>
      <c r="R4" s="303"/>
      <c r="S4" s="287"/>
      <c r="T4" s="287"/>
      <c r="U4" s="287"/>
      <c r="V4" s="122">
        <v>1</v>
      </c>
      <c r="W4" s="123">
        <v>2</v>
      </c>
      <c r="X4" s="123">
        <v>3</v>
      </c>
      <c r="Y4" s="123">
        <v>4</v>
      </c>
      <c r="Z4" s="122">
        <v>1</v>
      </c>
      <c r="AA4" s="123">
        <v>2</v>
      </c>
      <c r="AB4" s="123">
        <v>3</v>
      </c>
      <c r="AC4" s="123">
        <v>4</v>
      </c>
      <c r="AD4" s="122">
        <v>1</v>
      </c>
      <c r="AE4" s="123">
        <v>2</v>
      </c>
      <c r="AF4" s="123">
        <v>3</v>
      </c>
      <c r="AG4" s="123">
        <v>4</v>
      </c>
      <c r="AH4" s="122">
        <v>1</v>
      </c>
      <c r="AI4" s="123">
        <v>2</v>
      </c>
      <c r="AJ4" s="123">
        <v>3</v>
      </c>
      <c r="AK4" s="123">
        <v>4</v>
      </c>
      <c r="AL4" s="122">
        <v>1</v>
      </c>
      <c r="AM4" s="123">
        <v>2</v>
      </c>
      <c r="AN4" s="123">
        <v>3</v>
      </c>
      <c r="AO4" s="123">
        <v>4</v>
      </c>
      <c r="AP4" s="122">
        <v>1</v>
      </c>
      <c r="AQ4" s="123">
        <v>2</v>
      </c>
      <c r="AR4" s="123">
        <v>3</v>
      </c>
      <c r="AS4" s="123">
        <v>4</v>
      </c>
      <c r="AT4" s="122">
        <v>1</v>
      </c>
      <c r="AU4" s="123">
        <v>2</v>
      </c>
      <c r="AV4" s="123">
        <v>3</v>
      </c>
      <c r="AW4" s="123">
        <v>4</v>
      </c>
      <c r="AX4" s="122">
        <v>1</v>
      </c>
      <c r="AY4" s="123">
        <v>2</v>
      </c>
      <c r="AZ4" s="123">
        <v>3</v>
      </c>
      <c r="BA4" s="123">
        <v>4</v>
      </c>
      <c r="BB4" s="122">
        <v>1</v>
      </c>
      <c r="BC4" s="123">
        <v>2</v>
      </c>
      <c r="BD4" s="123">
        <v>3</v>
      </c>
      <c r="BE4" s="123">
        <v>4</v>
      </c>
      <c r="BF4" s="122">
        <v>1</v>
      </c>
      <c r="BG4" s="123">
        <v>2</v>
      </c>
      <c r="BH4" s="123">
        <v>3</v>
      </c>
      <c r="BI4" s="123">
        <v>4</v>
      </c>
      <c r="BJ4" s="122">
        <v>1</v>
      </c>
      <c r="BK4" s="123">
        <v>2</v>
      </c>
      <c r="BL4" s="123">
        <v>3</v>
      </c>
      <c r="BM4" s="123">
        <v>4</v>
      </c>
      <c r="BN4" s="122">
        <v>1</v>
      </c>
      <c r="BO4" s="123">
        <v>2</v>
      </c>
      <c r="BP4" s="123">
        <v>3</v>
      </c>
      <c r="BQ4" s="123">
        <v>4</v>
      </c>
    </row>
    <row r="5" spans="1:84" s="75" customFormat="1" ht="33" x14ac:dyDescent="0.2">
      <c r="A5" s="91">
        <v>1</v>
      </c>
      <c r="B5" s="93" t="s">
        <v>309</v>
      </c>
      <c r="C5" s="377" t="s">
        <v>202</v>
      </c>
      <c r="D5" s="93" t="s">
        <v>324</v>
      </c>
      <c r="E5" s="93" t="s">
        <v>414</v>
      </c>
      <c r="F5" s="120">
        <v>44997</v>
      </c>
      <c r="G5" s="95">
        <v>1</v>
      </c>
      <c r="H5" s="95">
        <v>1</v>
      </c>
      <c r="I5" s="95" t="s">
        <v>412</v>
      </c>
      <c r="J5" s="95" t="s">
        <v>46</v>
      </c>
      <c r="K5" s="94" t="s">
        <v>66</v>
      </c>
      <c r="L5" s="93" t="s">
        <v>8</v>
      </c>
      <c r="M5" s="93">
        <v>70</v>
      </c>
      <c r="N5" s="96" t="s">
        <v>203</v>
      </c>
      <c r="O5" s="97">
        <v>1500</v>
      </c>
      <c r="P5" s="98" t="s">
        <v>419</v>
      </c>
      <c r="Q5" s="98">
        <v>1</v>
      </c>
      <c r="R5" s="124">
        <v>400</v>
      </c>
      <c r="S5" s="99"/>
      <c r="T5" s="99"/>
      <c r="U5" s="99"/>
      <c r="V5" s="94"/>
      <c r="W5" s="94"/>
      <c r="X5" s="94"/>
      <c r="Y5" s="94"/>
      <c r="Z5" s="94"/>
      <c r="AA5" s="94"/>
      <c r="AB5" s="94"/>
      <c r="AC5" s="94"/>
      <c r="AD5" s="94"/>
      <c r="AE5" s="94"/>
      <c r="AF5" s="94"/>
      <c r="AG5" s="94"/>
      <c r="AH5" s="94"/>
      <c r="AI5" s="94"/>
      <c r="AJ5" s="94"/>
      <c r="AK5" s="9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4"/>
      <c r="BP5" s="64"/>
      <c r="BQ5" s="64"/>
    </row>
    <row r="6" spans="1:84" s="75" customFormat="1" ht="54" x14ac:dyDescent="0.2">
      <c r="A6" s="91">
        <v>2</v>
      </c>
      <c r="B6" s="92" t="s">
        <v>252</v>
      </c>
      <c r="C6" s="93" t="s">
        <v>204</v>
      </c>
      <c r="D6" s="93" t="s">
        <v>402</v>
      </c>
      <c r="E6" s="93" t="s">
        <v>205</v>
      </c>
      <c r="F6" s="94"/>
      <c r="G6" s="94">
        <v>3</v>
      </c>
      <c r="H6" s="94">
        <v>2</v>
      </c>
      <c r="I6" s="94" t="s">
        <v>310</v>
      </c>
      <c r="J6" s="95" t="s">
        <v>46</v>
      </c>
      <c r="K6" s="94" t="s">
        <v>206</v>
      </c>
      <c r="L6" s="94" t="s">
        <v>207</v>
      </c>
      <c r="M6" s="94">
        <v>120</v>
      </c>
      <c r="N6" s="94" t="s">
        <v>257</v>
      </c>
      <c r="O6" s="100">
        <v>7000</v>
      </c>
      <c r="P6" s="98" t="s">
        <v>391</v>
      </c>
      <c r="Q6" s="98">
        <v>0.31</v>
      </c>
      <c r="R6" s="125"/>
      <c r="S6" s="99"/>
      <c r="T6" s="99"/>
      <c r="U6" s="99"/>
      <c r="V6" s="94"/>
      <c r="W6" s="94"/>
      <c r="X6" s="94"/>
      <c r="Y6" s="94"/>
      <c r="Z6" s="94"/>
      <c r="AA6" s="94"/>
      <c r="AB6" s="94"/>
      <c r="AC6" s="94"/>
      <c r="AD6" s="94"/>
      <c r="AE6" s="94"/>
      <c r="AF6" s="94"/>
      <c r="AG6" s="94"/>
      <c r="AH6" s="94"/>
      <c r="AI6" s="94"/>
      <c r="AJ6" s="94"/>
      <c r="AK6" s="94"/>
      <c r="AL6" s="64"/>
      <c r="AM6" s="64"/>
      <c r="AN6" s="64"/>
      <c r="AO6" s="64"/>
      <c r="AP6" s="64"/>
      <c r="AQ6" s="64"/>
      <c r="AR6" s="64"/>
      <c r="AS6" s="64"/>
      <c r="AT6" s="64"/>
      <c r="AU6" s="64"/>
      <c r="AV6" s="64"/>
      <c r="AW6" s="64"/>
      <c r="AX6" s="64"/>
      <c r="AY6" s="64"/>
      <c r="AZ6" s="64"/>
      <c r="BA6" s="64"/>
      <c r="BB6" s="64"/>
      <c r="BC6" s="64"/>
      <c r="BD6" s="64"/>
      <c r="BE6" s="64"/>
      <c r="BF6" s="64"/>
      <c r="BG6" s="64"/>
      <c r="BH6" s="64"/>
      <c r="BI6" s="64"/>
      <c r="BJ6" s="64"/>
      <c r="BK6" s="64"/>
      <c r="BL6" s="64"/>
      <c r="BM6" s="64"/>
      <c r="BN6" s="64"/>
      <c r="BO6" s="64"/>
      <c r="BP6" s="64"/>
      <c r="BQ6" s="64"/>
    </row>
    <row r="7" spans="1:84" ht="54" x14ac:dyDescent="0.2">
      <c r="A7" s="91">
        <v>3</v>
      </c>
      <c r="B7" s="92" t="s">
        <v>252</v>
      </c>
      <c r="C7" s="93" t="s">
        <v>267</v>
      </c>
      <c r="D7" s="93" t="s">
        <v>327</v>
      </c>
      <c r="E7" s="93" t="s">
        <v>268</v>
      </c>
      <c r="F7" s="94"/>
      <c r="G7" s="94">
        <v>6</v>
      </c>
      <c r="H7" s="94">
        <v>1</v>
      </c>
      <c r="I7" s="94" t="s">
        <v>315</v>
      </c>
      <c r="J7" s="95" t="s">
        <v>46</v>
      </c>
      <c r="K7" s="94" t="s">
        <v>206</v>
      </c>
      <c r="L7" s="94" t="s">
        <v>232</v>
      </c>
      <c r="M7" s="94">
        <v>2000</v>
      </c>
      <c r="N7" s="94" t="s">
        <v>316</v>
      </c>
      <c r="O7" s="100">
        <v>45000</v>
      </c>
      <c r="P7" s="98" t="s">
        <v>392</v>
      </c>
      <c r="Q7" s="98">
        <v>0.1</v>
      </c>
      <c r="R7" s="125"/>
      <c r="S7" s="99"/>
      <c r="T7" s="99"/>
      <c r="U7" s="99"/>
      <c r="V7" s="94"/>
      <c r="W7" s="94"/>
      <c r="X7" s="94"/>
      <c r="Y7" s="94"/>
      <c r="Z7" s="94"/>
      <c r="AA7" s="94"/>
      <c r="AB7" s="94"/>
      <c r="AC7" s="94"/>
      <c r="AD7" s="94"/>
      <c r="AE7" s="94"/>
      <c r="AF7" s="94"/>
      <c r="AG7" s="94"/>
      <c r="AH7" s="94"/>
      <c r="AI7" s="94"/>
      <c r="AJ7" s="94"/>
      <c r="AK7" s="94"/>
      <c r="AL7" s="64"/>
      <c r="AM7" s="64"/>
      <c r="AN7" s="64"/>
      <c r="AO7" s="64"/>
      <c r="AP7" s="64"/>
      <c r="AQ7" s="64"/>
      <c r="AR7" s="64"/>
      <c r="AS7" s="64"/>
      <c r="AT7" s="64"/>
      <c r="AU7" s="64"/>
      <c r="AV7" s="64"/>
      <c r="AW7" s="64"/>
      <c r="AX7" s="64"/>
      <c r="AY7" s="64"/>
      <c r="AZ7" s="64"/>
      <c r="BA7" s="64"/>
      <c r="BB7" s="64"/>
      <c r="BC7" s="64"/>
      <c r="BD7" s="64"/>
      <c r="BE7" s="64"/>
      <c r="BF7" s="64"/>
      <c r="BG7" s="64"/>
      <c r="BH7" s="64"/>
      <c r="BI7" s="64"/>
      <c r="BJ7" s="64"/>
      <c r="BK7" s="64"/>
      <c r="BL7" s="64"/>
      <c r="BM7" s="64"/>
      <c r="BN7" s="64"/>
      <c r="BO7" s="64"/>
      <c r="BP7" s="64"/>
      <c r="BQ7" s="64"/>
      <c r="BS7" s="75"/>
      <c r="BT7" s="75"/>
      <c r="BU7" s="75"/>
      <c r="BV7" s="75"/>
      <c r="BW7" s="75"/>
      <c r="BX7" s="75"/>
      <c r="BY7" s="75"/>
      <c r="BZ7" s="75"/>
      <c r="CA7" s="75"/>
      <c r="CB7" s="75"/>
      <c r="CC7" s="75"/>
      <c r="CD7" s="75"/>
      <c r="CE7" s="75"/>
      <c r="CF7" s="75"/>
    </row>
    <row r="8" spans="1:84" ht="36" x14ac:dyDescent="0.2">
      <c r="A8" s="91">
        <v>4</v>
      </c>
      <c r="B8" s="92" t="s">
        <v>252</v>
      </c>
      <c r="C8" s="93" t="s">
        <v>404</v>
      </c>
      <c r="D8" s="93" t="s">
        <v>403</v>
      </c>
      <c r="E8" s="93" t="s">
        <v>256</v>
      </c>
      <c r="F8" s="121"/>
      <c r="G8" s="94">
        <v>12</v>
      </c>
      <c r="H8" s="94">
        <v>2</v>
      </c>
      <c r="I8" s="94" t="s">
        <v>256</v>
      </c>
      <c r="J8" s="95" t="s">
        <v>46</v>
      </c>
      <c r="K8" s="94" t="s">
        <v>206</v>
      </c>
      <c r="L8" s="94" t="s">
        <v>8</v>
      </c>
      <c r="M8" s="94">
        <v>360</v>
      </c>
      <c r="N8" s="94" t="s">
        <v>405</v>
      </c>
      <c r="O8" s="100">
        <v>10000</v>
      </c>
      <c r="P8" s="98" t="s">
        <v>392</v>
      </c>
      <c r="Q8" s="98">
        <v>0.01</v>
      </c>
      <c r="R8" s="125"/>
      <c r="S8" s="99"/>
      <c r="T8" s="99"/>
      <c r="U8" s="99"/>
      <c r="V8" s="94"/>
      <c r="W8" s="94"/>
      <c r="X8" s="94"/>
      <c r="Y8" s="94"/>
      <c r="Z8" s="94"/>
      <c r="AA8" s="94"/>
      <c r="AB8" s="94"/>
      <c r="AC8" s="94"/>
      <c r="AD8" s="94"/>
      <c r="AE8" s="94"/>
      <c r="AF8" s="94"/>
      <c r="AG8" s="94"/>
      <c r="AH8" s="94"/>
      <c r="AI8" s="94"/>
      <c r="AJ8" s="94"/>
      <c r="AK8" s="94"/>
      <c r="AL8" s="64"/>
      <c r="AM8" s="64"/>
      <c r="AN8" s="64"/>
      <c r="AO8" s="64"/>
      <c r="AP8" s="64"/>
      <c r="AQ8" s="64"/>
      <c r="AR8" s="64"/>
      <c r="AS8" s="64"/>
      <c r="AT8" s="64"/>
      <c r="AU8" s="64"/>
      <c r="AV8" s="64"/>
      <c r="AW8" s="64"/>
      <c r="AX8" s="64"/>
      <c r="AY8" s="64"/>
      <c r="AZ8" s="64"/>
      <c r="BA8" s="64"/>
      <c r="BB8" s="64"/>
      <c r="BC8" s="64"/>
      <c r="BD8" s="64"/>
      <c r="BE8" s="64"/>
      <c r="BF8" s="64"/>
      <c r="BG8" s="64"/>
      <c r="BH8" s="64"/>
      <c r="BI8" s="64"/>
      <c r="BJ8" s="64"/>
      <c r="BK8" s="64"/>
      <c r="BL8" s="64"/>
      <c r="BM8" s="64"/>
      <c r="BN8" s="64"/>
      <c r="BO8" s="64"/>
      <c r="BP8" s="64"/>
      <c r="BQ8" s="64"/>
      <c r="BS8" s="75"/>
      <c r="BT8" s="75"/>
      <c r="BU8" s="75"/>
      <c r="BV8" s="75"/>
      <c r="BW8" s="75"/>
      <c r="BX8" s="75"/>
      <c r="BY8" s="75"/>
      <c r="BZ8" s="75"/>
      <c r="CA8" s="75"/>
      <c r="CB8" s="75"/>
      <c r="CC8" s="75"/>
      <c r="CD8" s="75"/>
      <c r="CE8" s="75"/>
      <c r="CF8" s="75"/>
    </row>
    <row r="9" spans="1:84" ht="54" x14ac:dyDescent="0.2">
      <c r="A9" s="91">
        <v>5</v>
      </c>
      <c r="B9" s="93" t="s">
        <v>219</v>
      </c>
      <c r="C9" s="93" t="s">
        <v>418</v>
      </c>
      <c r="D9" s="93" t="s">
        <v>408</v>
      </c>
      <c r="E9" s="96" t="s">
        <v>406</v>
      </c>
      <c r="F9" s="94">
        <v>3</v>
      </c>
      <c r="G9" s="94">
        <v>3</v>
      </c>
      <c r="H9" s="94">
        <v>60</v>
      </c>
      <c r="I9" s="94" t="s">
        <v>407</v>
      </c>
      <c r="J9" s="95" t="s">
        <v>46</v>
      </c>
      <c r="K9" s="94" t="s">
        <v>206</v>
      </c>
      <c r="L9" s="94" t="s">
        <v>8</v>
      </c>
      <c r="M9" s="94">
        <v>60</v>
      </c>
      <c r="N9" s="94" t="s">
        <v>407</v>
      </c>
      <c r="O9" s="100">
        <v>10000</v>
      </c>
      <c r="P9" s="98" t="s">
        <v>392</v>
      </c>
      <c r="Q9" s="98">
        <v>0.3</v>
      </c>
      <c r="R9" s="125"/>
      <c r="S9" s="99"/>
      <c r="T9" s="99"/>
      <c r="U9" s="99"/>
      <c r="V9" s="94"/>
      <c r="W9" s="93"/>
      <c r="X9" s="93"/>
      <c r="Y9" s="93"/>
      <c r="Z9" s="94"/>
      <c r="AA9" s="94"/>
      <c r="AB9" s="94"/>
      <c r="AC9" s="94"/>
      <c r="AD9" s="94"/>
      <c r="AE9" s="94"/>
      <c r="AF9" s="94"/>
      <c r="AG9" s="94"/>
      <c r="AH9" s="94"/>
      <c r="AI9" s="94"/>
      <c r="AJ9" s="94"/>
      <c r="AK9" s="94"/>
      <c r="AL9" s="64"/>
      <c r="AM9" s="64"/>
      <c r="AN9" s="64"/>
      <c r="AO9" s="64"/>
      <c r="AP9" s="64"/>
      <c r="AQ9" s="67"/>
      <c r="AR9" s="64"/>
      <c r="AS9" s="64"/>
      <c r="AT9" s="64"/>
      <c r="AU9" s="64"/>
      <c r="AV9" s="64"/>
      <c r="AW9" s="64"/>
      <c r="AX9" s="65"/>
      <c r="AY9" s="64"/>
      <c r="AZ9" s="64"/>
      <c r="BA9" s="64"/>
      <c r="BB9" s="67"/>
      <c r="BC9" s="67"/>
      <c r="BD9" s="67"/>
      <c r="BE9" s="67"/>
      <c r="BF9" s="64"/>
      <c r="BG9" s="64"/>
      <c r="BH9" s="64"/>
      <c r="BI9" s="64"/>
      <c r="BJ9" s="64"/>
      <c r="BK9" s="64"/>
      <c r="BL9" s="64"/>
      <c r="BM9" s="64"/>
      <c r="BN9" s="64"/>
      <c r="BO9" s="64"/>
      <c r="BP9" s="64"/>
      <c r="BQ9" s="64"/>
      <c r="BS9" s="75"/>
      <c r="BT9" s="75"/>
      <c r="BU9" s="75"/>
      <c r="BV9" s="75"/>
      <c r="BW9" s="75"/>
      <c r="BX9" s="75"/>
      <c r="BY9" s="75"/>
      <c r="BZ9" s="75"/>
      <c r="CA9" s="75"/>
      <c r="CB9" s="75"/>
      <c r="CC9" s="75"/>
      <c r="CD9" s="75"/>
      <c r="CE9" s="75"/>
      <c r="CF9" s="75"/>
    </row>
    <row r="10" spans="1:84" ht="54" x14ac:dyDescent="0.2">
      <c r="A10" s="91">
        <v>6</v>
      </c>
      <c r="B10" s="93" t="s">
        <v>321</v>
      </c>
      <c r="C10" s="93" t="s">
        <v>208</v>
      </c>
      <c r="D10" s="93" t="s">
        <v>209</v>
      </c>
      <c r="E10" s="93" t="s">
        <v>210</v>
      </c>
      <c r="F10" s="121"/>
      <c r="G10" s="94">
        <v>90</v>
      </c>
      <c r="H10" s="94">
        <v>1</v>
      </c>
      <c r="I10" s="94" t="s">
        <v>211</v>
      </c>
      <c r="J10" s="95" t="s">
        <v>46</v>
      </c>
      <c r="K10" s="94" t="s">
        <v>212</v>
      </c>
      <c r="L10" s="94" t="s">
        <v>9</v>
      </c>
      <c r="M10" s="94">
        <v>1200</v>
      </c>
      <c r="N10" s="94" t="s">
        <v>213</v>
      </c>
      <c r="O10" s="100">
        <v>40000</v>
      </c>
      <c r="P10" s="98" t="s">
        <v>392</v>
      </c>
      <c r="Q10" s="98">
        <v>0.01</v>
      </c>
      <c r="R10" s="125"/>
      <c r="S10" s="99"/>
      <c r="T10" s="99"/>
      <c r="U10" s="99"/>
      <c r="V10" s="94"/>
      <c r="W10" s="94"/>
      <c r="X10" s="94"/>
      <c r="Y10" s="94"/>
      <c r="Z10" s="94"/>
      <c r="AA10" s="94"/>
      <c r="AB10" s="94"/>
      <c r="AC10" s="94"/>
      <c r="AD10" s="94"/>
      <c r="AE10" s="94"/>
      <c r="AF10" s="94"/>
      <c r="AG10" s="94"/>
      <c r="AH10" s="94"/>
      <c r="AI10" s="94"/>
      <c r="AJ10" s="94"/>
      <c r="AK10" s="94"/>
      <c r="AL10" s="64"/>
      <c r="AM10" s="64"/>
      <c r="AN10" s="64"/>
      <c r="AO10" s="64"/>
      <c r="AP10" s="64"/>
      <c r="AQ10" s="64"/>
      <c r="AR10" s="64"/>
      <c r="AS10" s="64"/>
      <c r="AT10" s="64"/>
      <c r="AU10" s="64"/>
      <c r="AV10" s="64"/>
      <c r="AW10" s="64"/>
      <c r="AX10" s="64"/>
      <c r="AY10" s="64"/>
      <c r="AZ10" s="64"/>
      <c r="BA10" s="64"/>
      <c r="BB10" s="64"/>
      <c r="BC10" s="64"/>
      <c r="BD10" s="64"/>
      <c r="BE10" s="64"/>
      <c r="BF10" s="64"/>
      <c r="BG10" s="64"/>
      <c r="BH10" s="64"/>
      <c r="BI10" s="64"/>
      <c r="BJ10" s="64"/>
      <c r="BK10" s="64"/>
      <c r="BL10" s="64"/>
      <c r="BM10" s="64"/>
      <c r="BN10" s="64"/>
      <c r="BO10" s="64"/>
      <c r="BP10" s="64"/>
      <c r="BQ10" s="64"/>
      <c r="BS10" s="75"/>
      <c r="BT10" s="75"/>
      <c r="BU10" s="75"/>
      <c r="BV10" s="75"/>
      <c r="BW10" s="75"/>
      <c r="BX10" s="75"/>
      <c r="BY10" s="75"/>
      <c r="BZ10" s="75"/>
      <c r="CA10" s="75"/>
      <c r="CB10" s="75"/>
      <c r="CC10" s="75"/>
      <c r="CD10" s="75"/>
      <c r="CE10" s="75"/>
      <c r="CF10" s="75"/>
    </row>
    <row r="11" spans="1:84" ht="108" x14ac:dyDescent="0.2">
      <c r="A11" s="91">
        <v>7</v>
      </c>
      <c r="B11" s="93" t="s">
        <v>321</v>
      </c>
      <c r="C11" s="93" t="s">
        <v>266</v>
      </c>
      <c r="D11" s="93" t="s">
        <v>380</v>
      </c>
      <c r="E11" s="93" t="s">
        <v>313</v>
      </c>
      <c r="F11" s="94"/>
      <c r="G11" s="94">
        <v>120</v>
      </c>
      <c r="H11" s="94">
        <v>1</v>
      </c>
      <c r="I11" s="94" t="s">
        <v>313</v>
      </c>
      <c r="J11" s="95" t="s">
        <v>46</v>
      </c>
      <c r="K11" s="94" t="s">
        <v>212</v>
      </c>
      <c r="L11" s="94" t="s">
        <v>232</v>
      </c>
      <c r="M11" s="94">
        <v>5000</v>
      </c>
      <c r="N11" s="94" t="s">
        <v>314</v>
      </c>
      <c r="O11" s="100">
        <v>40000</v>
      </c>
      <c r="P11" s="98" t="s">
        <v>392</v>
      </c>
      <c r="Q11" s="98">
        <v>0.01</v>
      </c>
      <c r="R11" s="125"/>
      <c r="S11" s="99"/>
      <c r="T11" s="99"/>
      <c r="U11" s="99"/>
      <c r="V11" s="94"/>
      <c r="W11" s="94"/>
      <c r="X11" s="94"/>
      <c r="Y11" s="94"/>
      <c r="Z11" s="94"/>
      <c r="AA11" s="94"/>
      <c r="AB11" s="94"/>
      <c r="AC11" s="94"/>
      <c r="AD11" s="94"/>
      <c r="AE11" s="94"/>
      <c r="AF11" s="94"/>
      <c r="AG11" s="94"/>
      <c r="AH11" s="94"/>
      <c r="AI11" s="94"/>
      <c r="AJ11" s="94"/>
      <c r="AK11" s="94"/>
      <c r="AL11" s="64"/>
      <c r="AM11" s="64"/>
      <c r="AN11" s="64"/>
      <c r="AO11" s="64"/>
      <c r="AP11" s="64"/>
      <c r="AQ11" s="64"/>
      <c r="AR11" s="64"/>
      <c r="AS11" s="64"/>
      <c r="AT11" s="64"/>
      <c r="AU11" s="64"/>
      <c r="AV11" s="64"/>
      <c r="AW11" s="64"/>
      <c r="AX11" s="64"/>
      <c r="AY11" s="64"/>
      <c r="AZ11" s="64"/>
      <c r="BA11" s="64"/>
      <c r="BB11" s="64"/>
      <c r="BC11" s="64"/>
      <c r="BD11" s="64"/>
      <c r="BE11" s="64"/>
      <c r="BF11" s="64"/>
      <c r="BG11" s="64"/>
      <c r="BH11" s="64"/>
      <c r="BI11" s="64"/>
      <c r="BJ11" s="64"/>
      <c r="BK11" s="64"/>
      <c r="BL11" s="64"/>
      <c r="BM11" s="64"/>
      <c r="BN11" s="64"/>
      <c r="BO11" s="64"/>
      <c r="BP11" s="64"/>
      <c r="BQ11" s="64"/>
      <c r="BS11" s="75"/>
      <c r="BT11" s="75"/>
      <c r="BU11" s="75"/>
      <c r="BV11" s="75"/>
      <c r="BW11" s="75"/>
      <c r="BX11" s="75"/>
      <c r="BY11" s="75"/>
      <c r="BZ11" s="75"/>
      <c r="CA11" s="75"/>
      <c r="CB11" s="75"/>
      <c r="CC11" s="75"/>
      <c r="CD11" s="75"/>
      <c r="CE11" s="75"/>
      <c r="CF11" s="75"/>
    </row>
    <row r="12" spans="1:84" ht="33" x14ac:dyDescent="0.2">
      <c r="A12" s="91">
        <v>8</v>
      </c>
      <c r="B12" s="93" t="s">
        <v>321</v>
      </c>
      <c r="C12" s="93" t="s">
        <v>300</v>
      </c>
      <c r="D12" s="93" t="s">
        <v>383</v>
      </c>
      <c r="E12" s="93" t="s">
        <v>301</v>
      </c>
      <c r="F12" s="94"/>
      <c r="G12" s="94">
        <v>1</v>
      </c>
      <c r="H12" s="94">
        <v>1</v>
      </c>
      <c r="I12" s="94" t="s">
        <v>318</v>
      </c>
      <c r="J12" s="95" t="s">
        <v>46</v>
      </c>
      <c r="K12" s="94" t="s">
        <v>206</v>
      </c>
      <c r="L12" s="94" t="s">
        <v>8</v>
      </c>
      <c r="M12" s="94">
        <v>80</v>
      </c>
      <c r="N12" s="94" t="s">
        <v>341</v>
      </c>
      <c r="O12" s="100">
        <v>1500</v>
      </c>
      <c r="P12" s="98" t="s">
        <v>392</v>
      </c>
      <c r="Q12" s="98">
        <v>0.01</v>
      </c>
      <c r="R12" s="125"/>
      <c r="S12" s="99"/>
      <c r="T12" s="99"/>
      <c r="U12" s="99"/>
      <c r="V12" s="94"/>
      <c r="W12" s="94"/>
      <c r="X12" s="94"/>
      <c r="Y12" s="94"/>
      <c r="Z12" s="94"/>
      <c r="AA12" s="94"/>
      <c r="AB12" s="94"/>
      <c r="AC12" s="94"/>
      <c r="AD12" s="94"/>
      <c r="AE12" s="94"/>
      <c r="AF12" s="94"/>
      <c r="AG12" s="94"/>
      <c r="AH12" s="94"/>
      <c r="AI12" s="94"/>
      <c r="AJ12" s="94"/>
      <c r="AK12" s="94"/>
      <c r="AL12" s="64"/>
      <c r="AM12" s="64"/>
      <c r="AN12" s="64"/>
      <c r="AO12" s="64"/>
      <c r="AP12" s="64"/>
      <c r="AQ12" s="64"/>
      <c r="AR12" s="64"/>
      <c r="AS12" s="64"/>
      <c r="AT12" s="64"/>
      <c r="AU12" s="64"/>
      <c r="AV12" s="64"/>
      <c r="AW12" s="64"/>
      <c r="AX12" s="64"/>
      <c r="AY12" s="64"/>
      <c r="AZ12" s="64"/>
      <c r="BA12" s="64"/>
      <c r="BB12" s="64"/>
      <c r="BC12" s="64"/>
      <c r="BD12" s="64"/>
      <c r="BE12" s="64"/>
      <c r="BF12" s="64"/>
      <c r="BG12" s="64"/>
      <c r="BH12" s="64"/>
      <c r="BI12" s="64"/>
      <c r="BJ12" s="64"/>
      <c r="BK12" s="64"/>
      <c r="BL12" s="64"/>
      <c r="BM12" s="64"/>
      <c r="BN12" s="64"/>
      <c r="BO12" s="64"/>
      <c r="BP12" s="64"/>
      <c r="BQ12" s="64"/>
      <c r="BS12" s="75"/>
      <c r="BT12" s="75"/>
      <c r="BU12" s="75"/>
      <c r="BV12" s="75"/>
      <c r="BW12" s="75"/>
      <c r="BX12" s="75"/>
      <c r="BY12" s="75"/>
      <c r="BZ12" s="75"/>
      <c r="CA12" s="75"/>
      <c r="CB12" s="75"/>
      <c r="CC12" s="75"/>
      <c r="CD12" s="75"/>
      <c r="CE12" s="75"/>
      <c r="CF12" s="75"/>
    </row>
    <row r="13" spans="1:84" ht="72" x14ac:dyDescent="0.2">
      <c r="A13" s="91">
        <v>9</v>
      </c>
      <c r="B13" s="93" t="s">
        <v>384</v>
      </c>
      <c r="C13" s="93" t="s">
        <v>233</v>
      </c>
      <c r="D13" s="93" t="s">
        <v>234</v>
      </c>
      <c r="E13" s="93" t="s">
        <v>264</v>
      </c>
      <c r="F13" s="94"/>
      <c r="G13" s="94">
        <v>1</v>
      </c>
      <c r="H13" s="94">
        <v>18</v>
      </c>
      <c r="I13" s="94" t="s">
        <v>235</v>
      </c>
      <c r="J13" s="95" t="s">
        <v>46</v>
      </c>
      <c r="K13" s="94" t="s">
        <v>236</v>
      </c>
      <c r="L13" s="94" t="s">
        <v>232</v>
      </c>
      <c r="M13" s="94">
        <v>30</v>
      </c>
      <c r="N13" s="94" t="s">
        <v>265</v>
      </c>
      <c r="O13" s="170">
        <v>9000</v>
      </c>
      <c r="P13" s="98" t="s">
        <v>392</v>
      </c>
      <c r="Q13" s="98">
        <v>0.01</v>
      </c>
      <c r="R13" s="125"/>
      <c r="S13" s="99"/>
      <c r="T13" s="99"/>
      <c r="U13" s="99"/>
      <c r="V13" s="94"/>
      <c r="W13" s="93"/>
      <c r="X13" s="93"/>
      <c r="Y13" s="101"/>
      <c r="Z13" s="93"/>
      <c r="AA13" s="93"/>
      <c r="AB13" s="93"/>
      <c r="AC13" s="93"/>
      <c r="AD13" s="93"/>
      <c r="AE13" s="93"/>
      <c r="AF13" s="93"/>
      <c r="AG13" s="93"/>
      <c r="AH13" s="93"/>
      <c r="AI13" s="93"/>
      <c r="AJ13" s="93"/>
      <c r="AK13" s="93"/>
      <c r="AL13" s="78"/>
      <c r="AM13" s="78"/>
      <c r="AN13" s="78"/>
      <c r="AO13" s="78"/>
      <c r="AP13" s="78"/>
      <c r="AQ13" s="78"/>
      <c r="AR13" s="78"/>
      <c r="AS13" s="78"/>
      <c r="AT13" s="78"/>
      <c r="AU13" s="78"/>
      <c r="AV13" s="78"/>
      <c r="AW13" s="78"/>
      <c r="AX13" s="78"/>
      <c r="AY13" s="78"/>
      <c r="AZ13" s="78"/>
      <c r="BA13" s="79"/>
      <c r="BB13" s="67"/>
      <c r="BC13" s="67"/>
      <c r="BD13" s="67"/>
      <c r="BE13" s="67"/>
      <c r="BF13" s="67"/>
      <c r="BG13" s="67"/>
      <c r="BH13" s="67"/>
      <c r="BI13" s="67"/>
      <c r="BJ13" s="67"/>
      <c r="BK13" s="67"/>
      <c r="BL13" s="67"/>
      <c r="BM13" s="67"/>
      <c r="BN13" s="64"/>
      <c r="BO13" s="64"/>
      <c r="BP13" s="64"/>
      <c r="BQ13" s="66"/>
      <c r="BS13" s="75"/>
      <c r="BT13" s="75"/>
      <c r="BU13" s="75"/>
      <c r="BV13" s="75"/>
      <c r="BW13" s="75"/>
      <c r="BX13" s="75"/>
      <c r="BY13" s="75"/>
      <c r="BZ13" s="75"/>
      <c r="CA13" s="75"/>
      <c r="CB13" s="75"/>
      <c r="CC13" s="75"/>
      <c r="CD13" s="75"/>
      <c r="CE13" s="75"/>
      <c r="CF13" s="75"/>
    </row>
    <row r="14" spans="1:84" ht="33" x14ac:dyDescent="0.2">
      <c r="A14" s="91">
        <v>10</v>
      </c>
      <c r="B14" s="93" t="s">
        <v>309</v>
      </c>
      <c r="C14" s="93" t="s">
        <v>441</v>
      </c>
      <c r="D14" s="93" t="s">
        <v>424</v>
      </c>
      <c r="E14" s="378" t="s">
        <v>444</v>
      </c>
      <c r="F14" s="94"/>
      <c r="G14" s="94">
        <v>1</v>
      </c>
      <c r="H14" s="94">
        <v>1</v>
      </c>
      <c r="I14" s="94" t="s">
        <v>298</v>
      </c>
      <c r="J14" s="95"/>
      <c r="K14" s="94" t="s">
        <v>66</v>
      </c>
      <c r="L14" s="94" t="s">
        <v>8</v>
      </c>
      <c r="M14" s="94">
        <v>70</v>
      </c>
      <c r="N14" s="94" t="s">
        <v>425</v>
      </c>
      <c r="O14" s="164">
        <v>2000</v>
      </c>
      <c r="P14" s="125"/>
      <c r="Q14" s="99"/>
      <c r="R14" s="99"/>
      <c r="S14" s="99"/>
      <c r="T14" s="94"/>
      <c r="U14" s="94"/>
      <c r="V14" s="94"/>
      <c r="W14" s="94"/>
      <c r="X14" s="94"/>
      <c r="Y14" s="94"/>
      <c r="Z14" s="94"/>
      <c r="AA14" s="94"/>
      <c r="AB14" s="94"/>
      <c r="AC14" s="94"/>
      <c r="AD14" s="94"/>
      <c r="AE14" s="94"/>
      <c r="AF14" s="94"/>
      <c r="AG14" s="94"/>
      <c r="AH14" s="94"/>
      <c r="AI14" s="94"/>
      <c r="AJ14" s="64"/>
      <c r="AK14" s="64"/>
      <c r="AL14" s="64"/>
      <c r="AM14" s="64"/>
      <c r="AN14" s="64"/>
      <c r="AO14" s="64"/>
      <c r="AP14" s="64"/>
      <c r="AQ14" s="178"/>
      <c r="AR14" s="179"/>
      <c r="AS14" s="64"/>
      <c r="AT14" s="65"/>
      <c r="AU14" s="64"/>
      <c r="AV14" s="64"/>
      <c r="AW14" s="64"/>
      <c r="AX14" s="64"/>
      <c r="AY14" s="64"/>
      <c r="AZ14" s="64"/>
      <c r="BA14" s="64"/>
      <c r="BB14" s="64"/>
      <c r="BC14" s="64"/>
      <c r="BD14" s="64"/>
      <c r="BE14" s="64"/>
      <c r="BF14" s="64"/>
      <c r="BG14" s="64"/>
      <c r="BH14" s="64"/>
      <c r="BI14" s="64"/>
      <c r="BJ14" s="64"/>
      <c r="BK14" s="64"/>
      <c r="BL14" s="64"/>
      <c r="BM14" s="64"/>
      <c r="BN14" s="64"/>
      <c r="BO14" s="64"/>
      <c r="BQ14" s="75"/>
      <c r="BR14" s="75"/>
      <c r="BS14" s="75"/>
      <c r="BT14" s="75"/>
      <c r="BU14" s="75"/>
      <c r="BV14" s="75"/>
      <c r="BW14" s="75"/>
      <c r="BX14" s="75"/>
      <c r="BY14" s="75"/>
      <c r="BZ14" s="75"/>
      <c r="CA14" s="75"/>
      <c r="CB14" s="75"/>
      <c r="CC14" s="75"/>
      <c r="CD14" s="75"/>
    </row>
    <row r="15" spans="1:84" ht="33" x14ac:dyDescent="0.2">
      <c r="A15" s="91">
        <v>11</v>
      </c>
      <c r="B15" s="93" t="s">
        <v>384</v>
      </c>
      <c r="C15" s="377" t="s">
        <v>288</v>
      </c>
      <c r="D15" s="93" t="s">
        <v>303</v>
      </c>
      <c r="E15" s="93" t="s">
        <v>291</v>
      </c>
      <c r="F15" s="94"/>
      <c r="G15" s="94">
        <v>1</v>
      </c>
      <c r="H15" s="94">
        <v>1</v>
      </c>
      <c r="I15" s="94" t="s">
        <v>323</v>
      </c>
      <c r="J15" s="95" t="s">
        <v>46</v>
      </c>
      <c r="K15" s="94" t="s">
        <v>236</v>
      </c>
      <c r="L15" s="94" t="s">
        <v>8</v>
      </c>
      <c r="M15" s="94">
        <v>70</v>
      </c>
      <c r="N15" s="94" t="s">
        <v>342</v>
      </c>
      <c r="O15" s="171"/>
      <c r="P15" s="98" t="s">
        <v>392</v>
      </c>
      <c r="Q15" s="98">
        <v>0.01</v>
      </c>
      <c r="R15" s="125"/>
      <c r="S15" s="99"/>
      <c r="T15" s="99"/>
      <c r="U15" s="99"/>
      <c r="V15" s="94"/>
      <c r="W15" s="93"/>
      <c r="X15" s="93"/>
      <c r="Y15" s="93"/>
      <c r="Z15" s="93"/>
      <c r="AA15" s="93"/>
      <c r="AB15" s="93"/>
      <c r="AC15" s="93"/>
      <c r="AD15" s="93"/>
      <c r="AE15" s="93"/>
      <c r="AF15" s="93"/>
      <c r="AG15" s="93"/>
      <c r="AH15" s="93"/>
      <c r="AI15" s="93"/>
      <c r="AJ15" s="93"/>
      <c r="AK15" s="93"/>
      <c r="AL15" s="78"/>
      <c r="AM15" s="78"/>
      <c r="AN15" s="78"/>
      <c r="AO15" s="78"/>
      <c r="AP15" s="78"/>
      <c r="AQ15" s="78"/>
      <c r="AR15" s="78"/>
      <c r="AS15" s="78"/>
      <c r="AT15" s="78"/>
      <c r="AU15" s="78"/>
      <c r="AV15" s="78"/>
      <c r="AW15" s="78"/>
      <c r="AX15" s="78"/>
      <c r="AY15" s="78"/>
      <c r="AZ15" s="78"/>
      <c r="BA15" s="79"/>
      <c r="BB15" s="67"/>
      <c r="BC15" s="67"/>
      <c r="BD15" s="67"/>
      <c r="BE15" s="67"/>
      <c r="BF15" s="67"/>
      <c r="BG15" s="67"/>
      <c r="BH15" s="65"/>
      <c r="BI15" s="67"/>
      <c r="BJ15" s="67"/>
      <c r="BK15" s="67"/>
      <c r="BL15" s="67"/>
      <c r="BM15" s="67"/>
      <c r="BN15" s="64"/>
      <c r="BO15" s="64"/>
      <c r="BP15" s="64"/>
      <c r="BQ15" s="64"/>
      <c r="BS15" s="75"/>
      <c r="BT15" s="75"/>
      <c r="BU15" s="75"/>
      <c r="BV15" s="75"/>
      <c r="BW15" s="75"/>
      <c r="BX15" s="75"/>
      <c r="BY15" s="75"/>
      <c r="BZ15" s="75"/>
      <c r="CA15" s="75"/>
      <c r="CB15" s="75"/>
      <c r="CC15" s="75"/>
      <c r="CD15" s="75"/>
      <c r="CE15" s="75"/>
      <c r="CF15" s="75"/>
    </row>
    <row r="16" spans="1:84" ht="36" x14ac:dyDescent="0.2">
      <c r="A16" s="91">
        <v>12</v>
      </c>
      <c r="B16" s="93" t="s">
        <v>385</v>
      </c>
      <c r="C16" s="377" t="s">
        <v>289</v>
      </c>
      <c r="D16" s="93" t="s">
        <v>302</v>
      </c>
      <c r="E16" s="93" t="s">
        <v>290</v>
      </c>
      <c r="F16" s="94"/>
      <c r="G16" s="94">
        <v>1</v>
      </c>
      <c r="H16" s="94">
        <v>1</v>
      </c>
      <c r="I16" s="94" t="s">
        <v>323</v>
      </c>
      <c r="J16" s="95" t="s">
        <v>46</v>
      </c>
      <c r="K16" s="94" t="s">
        <v>236</v>
      </c>
      <c r="L16" s="94" t="s">
        <v>8</v>
      </c>
      <c r="M16" s="94">
        <v>70</v>
      </c>
      <c r="N16" s="94" t="s">
        <v>340</v>
      </c>
      <c r="O16" s="171"/>
      <c r="P16" s="98" t="s">
        <v>392</v>
      </c>
      <c r="Q16" s="98">
        <v>0.01</v>
      </c>
      <c r="R16" s="125"/>
      <c r="S16" s="99"/>
      <c r="T16" s="99"/>
      <c r="U16" s="99"/>
      <c r="V16" s="94"/>
      <c r="W16" s="93"/>
      <c r="X16" s="93"/>
      <c r="Y16" s="93"/>
      <c r="Z16" s="93"/>
      <c r="AA16" s="93"/>
      <c r="AB16" s="93"/>
      <c r="AC16" s="93"/>
      <c r="AD16" s="93"/>
      <c r="AE16" s="93"/>
      <c r="AF16" s="93"/>
      <c r="AG16" s="93"/>
      <c r="AH16" s="93"/>
      <c r="AI16" s="93"/>
      <c r="AJ16" s="93"/>
      <c r="AK16" s="93"/>
      <c r="AL16" s="78"/>
      <c r="AM16" s="78"/>
      <c r="AN16" s="78"/>
      <c r="AO16" s="78"/>
      <c r="AP16" s="78"/>
      <c r="AQ16" s="78"/>
      <c r="AR16" s="78"/>
      <c r="AS16" s="78"/>
      <c r="AT16" s="78"/>
      <c r="AU16" s="78"/>
      <c r="AV16" s="78"/>
      <c r="AW16" s="78"/>
      <c r="AX16" s="78"/>
      <c r="AY16" s="78"/>
      <c r="AZ16" s="78"/>
      <c r="BA16" s="79"/>
      <c r="BB16" s="67"/>
      <c r="BC16" s="67"/>
      <c r="BD16" s="67"/>
      <c r="BE16" s="67"/>
      <c r="BF16" s="67"/>
      <c r="BG16" s="67"/>
      <c r="BH16" s="67"/>
      <c r="BI16" s="65"/>
      <c r="BJ16" s="67"/>
      <c r="BK16" s="67"/>
      <c r="BL16" s="67"/>
      <c r="BM16" s="67"/>
      <c r="BN16" s="64"/>
      <c r="BO16" s="64"/>
      <c r="BP16" s="64"/>
      <c r="BQ16" s="66"/>
      <c r="BS16" s="75"/>
      <c r="BT16" s="75"/>
      <c r="BU16" s="75"/>
      <c r="BV16" s="75"/>
      <c r="BW16" s="75"/>
      <c r="BX16" s="75"/>
      <c r="BY16" s="75"/>
      <c r="BZ16" s="75"/>
      <c r="CA16" s="75"/>
      <c r="CB16" s="75"/>
      <c r="CC16" s="75"/>
      <c r="CD16" s="75"/>
      <c r="CE16" s="75"/>
      <c r="CF16" s="75"/>
    </row>
    <row r="17" spans="1:84" ht="36" x14ac:dyDescent="0.2">
      <c r="A17" s="91">
        <v>13</v>
      </c>
      <c r="B17" s="93" t="s">
        <v>385</v>
      </c>
      <c r="C17" s="93" t="s">
        <v>293</v>
      </c>
      <c r="D17" s="93" t="s">
        <v>304</v>
      </c>
      <c r="E17" s="93" t="s">
        <v>292</v>
      </c>
      <c r="F17" s="94"/>
      <c r="G17" s="94">
        <v>1</v>
      </c>
      <c r="H17" s="94">
        <v>1</v>
      </c>
      <c r="I17" s="94" t="s">
        <v>323</v>
      </c>
      <c r="J17" s="95" t="s">
        <v>46</v>
      </c>
      <c r="K17" s="94" t="s">
        <v>236</v>
      </c>
      <c r="L17" s="94" t="s">
        <v>8</v>
      </c>
      <c r="M17" s="94">
        <v>70</v>
      </c>
      <c r="N17" s="94" t="s">
        <v>342</v>
      </c>
      <c r="O17" s="171"/>
      <c r="P17" s="98" t="s">
        <v>392</v>
      </c>
      <c r="Q17" s="98">
        <v>0.01</v>
      </c>
      <c r="R17" s="125"/>
      <c r="S17" s="99"/>
      <c r="T17" s="99"/>
      <c r="U17" s="99"/>
      <c r="V17" s="94"/>
      <c r="W17" s="93"/>
      <c r="X17" s="93"/>
      <c r="Y17" s="93"/>
      <c r="Z17" s="93"/>
      <c r="AA17" s="93"/>
      <c r="AB17" s="93"/>
      <c r="AC17" s="93"/>
      <c r="AD17" s="93"/>
      <c r="AE17" s="93"/>
      <c r="AF17" s="93"/>
      <c r="AG17" s="93"/>
      <c r="AH17" s="93"/>
      <c r="AI17" s="93"/>
      <c r="AJ17" s="93"/>
      <c r="AK17" s="93"/>
      <c r="AL17" s="78"/>
      <c r="AM17" s="78"/>
      <c r="AN17" s="78"/>
      <c r="AO17" s="78"/>
      <c r="AP17" s="78"/>
      <c r="AQ17" s="78"/>
      <c r="AR17" s="78"/>
      <c r="AS17" s="78"/>
      <c r="AT17" s="78"/>
      <c r="AU17" s="78"/>
      <c r="AV17" s="78"/>
      <c r="AW17" s="78"/>
      <c r="AX17" s="78"/>
      <c r="AY17" s="78"/>
      <c r="AZ17" s="78"/>
      <c r="BA17" s="79"/>
      <c r="BB17" s="67"/>
      <c r="BC17" s="67"/>
      <c r="BD17" s="67"/>
      <c r="BE17" s="67"/>
      <c r="BF17" s="67"/>
      <c r="BG17" s="67"/>
      <c r="BH17" s="67"/>
      <c r="BI17" s="67"/>
      <c r="BJ17" s="67"/>
      <c r="BK17" s="65"/>
      <c r="BL17" s="67"/>
      <c r="BM17" s="67"/>
      <c r="BN17" s="64"/>
      <c r="BO17" s="64"/>
      <c r="BP17" s="64"/>
      <c r="BQ17" s="64"/>
      <c r="BS17" s="75"/>
      <c r="BT17" s="75"/>
      <c r="BU17" s="75"/>
      <c r="BV17" s="75"/>
      <c r="BW17" s="75"/>
      <c r="BX17" s="75"/>
      <c r="BY17" s="75"/>
      <c r="BZ17" s="75"/>
      <c r="CA17" s="75"/>
      <c r="CB17" s="75"/>
      <c r="CC17" s="75"/>
      <c r="CD17" s="75"/>
      <c r="CE17" s="75"/>
      <c r="CF17" s="75"/>
    </row>
    <row r="18" spans="1:84" ht="36" x14ac:dyDescent="0.2">
      <c r="A18" s="91">
        <v>14</v>
      </c>
      <c r="B18" s="93" t="s">
        <v>385</v>
      </c>
      <c r="C18" s="93" t="s">
        <v>305</v>
      </c>
      <c r="D18" s="93" t="s">
        <v>307</v>
      </c>
      <c r="E18" s="93" t="s">
        <v>306</v>
      </c>
      <c r="F18" s="94"/>
      <c r="G18" s="94">
        <v>1</v>
      </c>
      <c r="H18" s="94">
        <v>1</v>
      </c>
      <c r="I18" s="94" t="s">
        <v>323</v>
      </c>
      <c r="J18" s="95" t="s">
        <v>46</v>
      </c>
      <c r="K18" s="94" t="s">
        <v>236</v>
      </c>
      <c r="L18" s="94" t="s">
        <v>8</v>
      </c>
      <c r="M18" s="94">
        <v>70</v>
      </c>
      <c r="N18" s="94" t="s">
        <v>342</v>
      </c>
      <c r="O18" s="171"/>
      <c r="P18" s="98" t="s">
        <v>392</v>
      </c>
      <c r="Q18" s="98">
        <v>0.01</v>
      </c>
      <c r="R18" s="125"/>
      <c r="S18" s="99"/>
      <c r="T18" s="99"/>
      <c r="U18" s="99"/>
      <c r="V18" s="94"/>
      <c r="W18" s="93"/>
      <c r="X18" s="93"/>
      <c r="Y18" s="93"/>
      <c r="Z18" s="93"/>
      <c r="AA18" s="93"/>
      <c r="AB18" s="93"/>
      <c r="AC18" s="93"/>
      <c r="AD18" s="93"/>
      <c r="AE18" s="93"/>
      <c r="AF18" s="93"/>
      <c r="AG18" s="93"/>
      <c r="AH18" s="93"/>
      <c r="AI18" s="93"/>
      <c r="AJ18" s="93"/>
      <c r="AK18" s="93"/>
      <c r="AL18" s="81"/>
      <c r="AM18" s="81"/>
      <c r="AN18" s="81"/>
      <c r="AO18" s="81"/>
      <c r="AP18" s="81"/>
      <c r="AQ18" s="81"/>
      <c r="AR18" s="81"/>
      <c r="AS18" s="81"/>
      <c r="AT18" s="81"/>
      <c r="AU18" s="81"/>
      <c r="AV18" s="81"/>
      <c r="AW18" s="81"/>
      <c r="AX18" s="81"/>
      <c r="AY18" s="81"/>
      <c r="AZ18" s="81"/>
      <c r="BA18" s="82"/>
      <c r="BB18" s="69"/>
      <c r="BC18" s="69"/>
      <c r="BD18" s="69"/>
      <c r="BE18" s="69"/>
      <c r="BF18" s="69"/>
      <c r="BG18" s="69"/>
      <c r="BH18" s="69"/>
      <c r="BI18" s="69"/>
      <c r="BJ18" s="69"/>
      <c r="BK18" s="69"/>
      <c r="BL18" s="70"/>
      <c r="BM18" s="69"/>
      <c r="BN18" s="64"/>
      <c r="BO18" s="64"/>
      <c r="BP18" s="64"/>
      <c r="BQ18" s="64"/>
      <c r="BS18" s="75"/>
      <c r="BT18" s="75"/>
      <c r="BU18" s="75"/>
      <c r="BV18" s="75"/>
      <c r="BW18" s="75"/>
      <c r="BX18" s="75"/>
      <c r="BY18" s="75"/>
      <c r="BZ18" s="75"/>
      <c r="CA18" s="75"/>
      <c r="CB18" s="75"/>
      <c r="CC18" s="75"/>
      <c r="CD18" s="75"/>
      <c r="CE18" s="75"/>
      <c r="CF18" s="75"/>
    </row>
    <row r="19" spans="1:84" customFormat="1" ht="36" x14ac:dyDescent="0.2">
      <c r="A19" s="91">
        <v>15</v>
      </c>
      <c r="B19" s="93" t="s">
        <v>385</v>
      </c>
      <c r="C19" s="93" t="s">
        <v>284</v>
      </c>
      <c r="D19" s="93" t="s">
        <v>296</v>
      </c>
      <c r="E19" s="93" t="s">
        <v>308</v>
      </c>
      <c r="F19" s="94"/>
      <c r="G19" s="94">
        <v>2</v>
      </c>
      <c r="H19" s="94">
        <v>1</v>
      </c>
      <c r="I19" s="94" t="s">
        <v>345</v>
      </c>
      <c r="J19" s="95" t="s">
        <v>46</v>
      </c>
      <c r="K19" s="94" t="s">
        <v>236</v>
      </c>
      <c r="L19" s="94" t="s">
        <v>9</v>
      </c>
      <c r="M19" s="94">
        <v>80</v>
      </c>
      <c r="N19" s="94" t="s">
        <v>343</v>
      </c>
      <c r="O19" s="171"/>
      <c r="P19" s="98" t="s">
        <v>391</v>
      </c>
      <c r="Q19" s="98">
        <v>1</v>
      </c>
      <c r="R19" s="126"/>
      <c r="S19" s="99"/>
      <c r="T19" s="99"/>
      <c r="U19" s="99"/>
      <c r="V19" s="94"/>
      <c r="W19" s="93"/>
      <c r="X19" s="93"/>
      <c r="Y19" s="93"/>
      <c r="Z19" s="93"/>
      <c r="AA19" s="93"/>
      <c r="AB19" s="93"/>
      <c r="AC19" s="93"/>
      <c r="AD19" s="93"/>
      <c r="AE19" s="93"/>
      <c r="AF19" s="93"/>
      <c r="AG19" s="93"/>
      <c r="AH19" s="93"/>
      <c r="AI19" s="93"/>
      <c r="AJ19" s="93"/>
      <c r="AK19" s="93"/>
      <c r="AL19" s="78"/>
      <c r="AM19" s="78"/>
      <c r="AN19" s="78"/>
      <c r="AO19" s="78"/>
      <c r="AP19" s="78"/>
      <c r="AQ19" s="78"/>
      <c r="AR19" s="78"/>
      <c r="AS19" s="78"/>
      <c r="AT19" s="78"/>
      <c r="AU19" s="78"/>
      <c r="AV19" s="78"/>
      <c r="AW19" s="78"/>
      <c r="AX19" s="78"/>
      <c r="AY19" s="78"/>
      <c r="AZ19" s="80"/>
      <c r="BA19" s="79"/>
      <c r="BB19" s="67"/>
      <c r="BC19" s="67"/>
      <c r="BD19" s="67"/>
      <c r="BE19" s="67"/>
      <c r="BF19" s="67"/>
      <c r="BG19" s="67"/>
      <c r="BH19" s="67"/>
      <c r="BI19" s="67"/>
      <c r="BJ19" s="67"/>
      <c r="BK19" s="67"/>
      <c r="BL19" s="67"/>
      <c r="BM19" s="67"/>
      <c r="BN19" s="64"/>
      <c r="BO19" s="64"/>
      <c r="BP19" s="64"/>
      <c r="BQ19" s="64"/>
      <c r="BS19" s="75"/>
      <c r="BT19" s="75"/>
      <c r="BU19" s="75"/>
      <c r="BV19" s="75"/>
      <c r="BW19" s="75"/>
      <c r="BX19" s="75"/>
      <c r="BY19" s="75"/>
      <c r="BZ19" s="75"/>
      <c r="CA19" s="75"/>
      <c r="CB19" s="75"/>
      <c r="CC19" s="75"/>
      <c r="CD19" s="75"/>
      <c r="CE19" s="75"/>
      <c r="CF19" s="75"/>
    </row>
    <row r="20" spans="1:84" customFormat="1" ht="36" x14ac:dyDescent="0.2">
      <c r="A20" s="91">
        <v>16</v>
      </c>
      <c r="B20" s="93" t="s">
        <v>385</v>
      </c>
      <c r="C20" s="93" t="s">
        <v>285</v>
      </c>
      <c r="D20" s="93" t="s">
        <v>297</v>
      </c>
      <c r="E20" s="93" t="s">
        <v>308</v>
      </c>
      <c r="F20" s="121"/>
      <c r="G20" s="94">
        <v>7</v>
      </c>
      <c r="H20" s="94">
        <v>1</v>
      </c>
      <c r="I20" s="94" t="s">
        <v>347</v>
      </c>
      <c r="J20" s="95" t="s">
        <v>46</v>
      </c>
      <c r="K20" s="94" t="s">
        <v>236</v>
      </c>
      <c r="L20" s="94" t="s">
        <v>9</v>
      </c>
      <c r="M20" s="94">
        <v>30</v>
      </c>
      <c r="N20" s="94" t="s">
        <v>344</v>
      </c>
      <c r="O20" s="171"/>
      <c r="P20" s="98" t="s">
        <v>392</v>
      </c>
      <c r="Q20" s="98">
        <v>0.01</v>
      </c>
      <c r="R20" s="126"/>
      <c r="S20" s="99"/>
      <c r="T20" s="99"/>
      <c r="U20" s="99"/>
      <c r="V20" s="94"/>
      <c r="W20" s="93"/>
      <c r="X20" s="93"/>
      <c r="Y20" s="93"/>
      <c r="Z20" s="93"/>
      <c r="AA20" s="93"/>
      <c r="AB20" s="93"/>
      <c r="AC20" s="93"/>
      <c r="AD20" s="93"/>
      <c r="AE20" s="93"/>
      <c r="AF20" s="93"/>
      <c r="AG20" s="93"/>
      <c r="AH20" s="93"/>
      <c r="AI20" s="93"/>
      <c r="AJ20" s="93"/>
      <c r="AK20" s="93"/>
      <c r="AL20" s="78"/>
      <c r="AM20" s="78"/>
      <c r="AN20" s="78"/>
      <c r="AO20" s="78"/>
      <c r="AP20" s="78"/>
      <c r="AQ20" s="78"/>
      <c r="AR20" s="78"/>
      <c r="AS20" s="78"/>
      <c r="AT20" s="78"/>
      <c r="AU20" s="78"/>
      <c r="AV20" s="78"/>
      <c r="AW20" s="78"/>
      <c r="AX20" s="78"/>
      <c r="AY20" s="78"/>
      <c r="AZ20" s="78"/>
      <c r="BA20" s="80"/>
      <c r="BB20" s="67"/>
      <c r="BC20" s="67"/>
      <c r="BD20" s="67"/>
      <c r="BE20" s="67"/>
      <c r="BF20" s="67"/>
      <c r="BG20" s="67"/>
      <c r="BH20" s="67"/>
      <c r="BI20" s="67"/>
      <c r="BJ20" s="67"/>
      <c r="BK20" s="67"/>
      <c r="BL20" s="67"/>
      <c r="BM20" s="67"/>
      <c r="BN20" s="64"/>
      <c r="BO20" s="64"/>
      <c r="BP20" s="64"/>
      <c r="BQ20" s="64"/>
      <c r="BS20" s="75"/>
      <c r="BT20" s="75"/>
      <c r="BU20" s="75"/>
      <c r="BV20" s="75"/>
      <c r="BW20" s="75"/>
      <c r="BX20" s="75"/>
      <c r="BY20" s="75"/>
      <c r="BZ20" s="75"/>
      <c r="CA20" s="75"/>
      <c r="CB20" s="75"/>
      <c r="CC20" s="75"/>
      <c r="CD20" s="75"/>
      <c r="CE20" s="75"/>
      <c r="CF20" s="75"/>
    </row>
    <row r="21" spans="1:84" customFormat="1" ht="36" x14ac:dyDescent="0.2">
      <c r="A21" s="91">
        <v>17</v>
      </c>
      <c r="B21" s="93" t="s">
        <v>385</v>
      </c>
      <c r="C21" s="93" t="s">
        <v>409</v>
      </c>
      <c r="D21" s="93" t="s">
        <v>410</v>
      </c>
      <c r="E21" s="93" t="s">
        <v>308</v>
      </c>
      <c r="F21" s="121"/>
      <c r="G21" s="94">
        <v>3</v>
      </c>
      <c r="H21" s="94"/>
      <c r="I21" s="94" t="s">
        <v>347</v>
      </c>
      <c r="J21" s="95"/>
      <c r="K21" s="94" t="s">
        <v>236</v>
      </c>
      <c r="L21" s="94" t="s">
        <v>9</v>
      </c>
      <c r="M21" s="94">
        <v>150</v>
      </c>
      <c r="N21" s="94" t="s">
        <v>411</v>
      </c>
      <c r="O21" s="171"/>
      <c r="P21" s="98" t="s">
        <v>392</v>
      </c>
      <c r="Q21" s="98">
        <v>0</v>
      </c>
      <c r="R21" s="126"/>
      <c r="S21" s="99"/>
      <c r="T21" s="99"/>
      <c r="U21" s="99"/>
      <c r="V21" s="94"/>
      <c r="W21" s="93"/>
      <c r="X21" s="93"/>
      <c r="Y21" s="93"/>
      <c r="Z21" s="94"/>
      <c r="AA21" s="94"/>
      <c r="AB21" s="94"/>
      <c r="AC21" s="94"/>
      <c r="AD21" s="94"/>
      <c r="AE21" s="101"/>
      <c r="AF21" s="94"/>
      <c r="AG21" s="94"/>
      <c r="AH21" s="94"/>
      <c r="AI21" s="94"/>
      <c r="AJ21" s="94"/>
      <c r="AK21" s="94"/>
      <c r="AL21" s="64"/>
      <c r="AM21" s="64"/>
      <c r="AN21" s="64"/>
      <c r="AO21" s="64"/>
      <c r="AP21" s="64"/>
      <c r="AQ21" s="64"/>
      <c r="AR21" s="64"/>
      <c r="AS21" s="64"/>
      <c r="AT21" s="64"/>
      <c r="AU21" s="64"/>
      <c r="AV21" s="64"/>
      <c r="AW21" s="64"/>
      <c r="AX21" s="64"/>
      <c r="AY21" s="67"/>
      <c r="AZ21" s="64"/>
      <c r="BA21" s="64"/>
      <c r="BB21" s="67"/>
      <c r="BC21" s="67"/>
      <c r="BD21" s="67"/>
      <c r="BE21" s="67"/>
      <c r="BF21" s="64"/>
      <c r="BG21" s="64"/>
      <c r="BH21" s="64"/>
      <c r="BI21" s="64"/>
      <c r="BJ21" s="64"/>
      <c r="BK21" s="64"/>
      <c r="BL21" s="64"/>
      <c r="BM21" s="64"/>
      <c r="BN21" s="64"/>
      <c r="BO21" s="64"/>
      <c r="BP21" s="64"/>
      <c r="BQ21" s="64"/>
      <c r="BS21" s="75"/>
      <c r="BT21" s="75"/>
      <c r="BU21" s="75"/>
      <c r="BV21" s="75"/>
      <c r="BW21" s="75"/>
      <c r="BX21" s="75"/>
      <c r="BY21" s="75"/>
      <c r="BZ21" s="75"/>
      <c r="CA21" s="75"/>
      <c r="CB21" s="75"/>
      <c r="CC21" s="75"/>
      <c r="CD21" s="75"/>
      <c r="CE21" s="75"/>
      <c r="CF21" s="75"/>
    </row>
    <row r="22" spans="1:84" customFormat="1" ht="36" x14ac:dyDescent="0.2">
      <c r="A22" s="91">
        <v>18</v>
      </c>
      <c r="B22" s="93" t="s">
        <v>385</v>
      </c>
      <c r="C22" s="93" t="s">
        <v>286</v>
      </c>
      <c r="D22" s="93" t="s">
        <v>356</v>
      </c>
      <c r="E22" s="93" t="s">
        <v>308</v>
      </c>
      <c r="F22" s="94"/>
      <c r="G22" s="94">
        <v>1</v>
      </c>
      <c r="H22" s="94">
        <v>1</v>
      </c>
      <c r="I22" s="94" t="s">
        <v>323</v>
      </c>
      <c r="J22" s="95" t="s">
        <v>46</v>
      </c>
      <c r="K22" s="94" t="s">
        <v>236</v>
      </c>
      <c r="L22" s="94" t="s">
        <v>9</v>
      </c>
      <c r="M22" s="94">
        <v>40</v>
      </c>
      <c r="N22" s="94" t="s">
        <v>346</v>
      </c>
      <c r="O22" s="171"/>
      <c r="P22" s="98" t="s">
        <v>392</v>
      </c>
      <c r="Q22" s="98">
        <v>0.01</v>
      </c>
      <c r="R22" s="126"/>
      <c r="S22" s="99"/>
      <c r="T22" s="99"/>
      <c r="U22" s="99"/>
      <c r="V22" s="94"/>
      <c r="W22" s="93"/>
      <c r="X22" s="93"/>
      <c r="Y22" s="93"/>
      <c r="Z22" s="94"/>
      <c r="AA22" s="94"/>
      <c r="AB22" s="94"/>
      <c r="AC22" s="94"/>
      <c r="AD22" s="101"/>
      <c r="AE22" s="94"/>
      <c r="AF22" s="94"/>
      <c r="AG22" s="94"/>
      <c r="AH22" s="94"/>
      <c r="AI22" s="94"/>
      <c r="AJ22" s="94"/>
      <c r="AK22" s="94"/>
      <c r="AL22" s="64"/>
      <c r="AM22" s="64"/>
      <c r="AN22" s="64"/>
      <c r="AO22" s="64"/>
      <c r="AP22" s="64"/>
      <c r="AQ22" s="67"/>
      <c r="AR22" s="67"/>
      <c r="AS22" s="67"/>
      <c r="AT22" s="67"/>
      <c r="AU22" s="67"/>
      <c r="AV22" s="67"/>
      <c r="AW22" s="67"/>
      <c r="AX22" s="67"/>
      <c r="AY22" s="67"/>
      <c r="AZ22" s="67"/>
      <c r="BA22" s="64"/>
      <c r="BB22" s="67"/>
      <c r="BC22" s="67"/>
      <c r="BD22" s="67"/>
      <c r="BE22" s="67"/>
      <c r="BF22" s="64"/>
      <c r="BG22" s="64"/>
      <c r="BH22" s="64"/>
      <c r="BI22" s="64"/>
      <c r="BJ22" s="64"/>
      <c r="BK22" s="64"/>
      <c r="BL22" s="64"/>
      <c r="BM22" s="64"/>
      <c r="BN22" s="64"/>
      <c r="BO22" s="64"/>
      <c r="BP22" s="64"/>
      <c r="BQ22" s="64"/>
      <c r="BS22" s="75"/>
      <c r="BT22" s="75"/>
      <c r="BU22" s="75"/>
      <c r="BV22" s="75"/>
      <c r="BW22" s="75"/>
      <c r="BX22" s="75"/>
      <c r="BY22" s="75"/>
      <c r="BZ22" s="75"/>
      <c r="CA22" s="75"/>
      <c r="CB22" s="75"/>
      <c r="CC22" s="75"/>
      <c r="CD22" s="75"/>
      <c r="CE22" s="75"/>
      <c r="CF22" s="75"/>
    </row>
    <row r="23" spans="1:84" customFormat="1" ht="36" x14ac:dyDescent="0.2">
      <c r="A23" s="91">
        <v>19</v>
      </c>
      <c r="B23" s="93" t="s">
        <v>385</v>
      </c>
      <c r="C23" s="93" t="s">
        <v>287</v>
      </c>
      <c r="D23" s="93" t="s">
        <v>355</v>
      </c>
      <c r="E23" s="93" t="s">
        <v>308</v>
      </c>
      <c r="F23" s="94"/>
      <c r="G23" s="94">
        <v>1</v>
      </c>
      <c r="H23" s="94">
        <v>1</v>
      </c>
      <c r="I23" s="94" t="s">
        <v>345</v>
      </c>
      <c r="J23" s="95" t="s">
        <v>46</v>
      </c>
      <c r="K23" s="94" t="s">
        <v>236</v>
      </c>
      <c r="L23" s="94" t="s">
        <v>9</v>
      </c>
      <c r="M23" s="94">
        <v>40</v>
      </c>
      <c r="N23" s="94" t="s">
        <v>348</v>
      </c>
      <c r="O23" s="172"/>
      <c r="P23" s="98" t="s">
        <v>392</v>
      </c>
      <c r="Q23" s="98">
        <v>0.01</v>
      </c>
      <c r="R23" s="126"/>
      <c r="S23" s="99"/>
      <c r="T23" s="99"/>
      <c r="U23" s="99"/>
      <c r="V23" s="94"/>
      <c r="W23" s="93"/>
      <c r="X23" s="93"/>
      <c r="Y23" s="93"/>
      <c r="Z23" s="94"/>
      <c r="AA23" s="94"/>
      <c r="AB23" s="94"/>
      <c r="AC23" s="94"/>
      <c r="AD23" s="94"/>
      <c r="AE23" s="94"/>
      <c r="AF23" s="94"/>
      <c r="AG23" s="94"/>
      <c r="AH23" s="94"/>
      <c r="AI23" s="94"/>
      <c r="AJ23" s="94"/>
      <c r="AK23" s="94"/>
      <c r="AL23" s="64"/>
      <c r="AM23" s="64"/>
      <c r="AN23" s="64"/>
      <c r="AO23" s="64"/>
      <c r="AP23" s="64"/>
      <c r="AQ23" s="67"/>
      <c r="AR23" s="65"/>
      <c r="AS23" s="64"/>
      <c r="AT23" s="64"/>
      <c r="AU23" s="64"/>
      <c r="AV23" s="64"/>
      <c r="AW23" s="64"/>
      <c r="AX23" s="64"/>
      <c r="AY23" s="64"/>
      <c r="AZ23" s="64"/>
      <c r="BA23" s="64"/>
      <c r="BB23" s="67"/>
      <c r="BC23" s="67"/>
      <c r="BD23" s="67"/>
      <c r="BE23" s="67"/>
      <c r="BF23" s="64"/>
      <c r="BG23" s="64"/>
      <c r="BH23" s="64"/>
      <c r="BI23" s="64"/>
      <c r="BJ23" s="64"/>
      <c r="BK23" s="64"/>
      <c r="BL23" s="64"/>
      <c r="BM23" s="64"/>
      <c r="BN23" s="64"/>
      <c r="BO23" s="64"/>
      <c r="BP23" s="64"/>
      <c r="BQ23" s="64"/>
      <c r="BS23" s="75"/>
      <c r="BT23" s="75"/>
      <c r="BU23" s="75"/>
      <c r="BV23" s="75"/>
      <c r="BW23" s="75"/>
      <c r="BX23" s="75"/>
      <c r="BY23" s="75"/>
      <c r="BZ23" s="75"/>
      <c r="CA23" s="75"/>
      <c r="CB23" s="75"/>
      <c r="CC23" s="75"/>
      <c r="CD23" s="75"/>
      <c r="CE23" s="75"/>
      <c r="CF23" s="75"/>
    </row>
    <row r="24" spans="1:84" customFormat="1" ht="36" x14ac:dyDescent="0.2">
      <c r="A24" s="91">
        <v>20</v>
      </c>
      <c r="B24" s="93" t="s">
        <v>321</v>
      </c>
      <c r="C24" s="93" t="s">
        <v>349</v>
      </c>
      <c r="D24" s="93" t="s">
        <v>351</v>
      </c>
      <c r="E24" s="93" t="s">
        <v>350</v>
      </c>
      <c r="F24" s="94"/>
      <c r="G24" s="94">
        <v>2</v>
      </c>
      <c r="H24" s="94">
        <v>1</v>
      </c>
      <c r="I24" s="94" t="s">
        <v>318</v>
      </c>
      <c r="J24" s="95" t="s">
        <v>46</v>
      </c>
      <c r="K24" s="94" t="s">
        <v>212</v>
      </c>
      <c r="L24" s="94" t="s">
        <v>8</v>
      </c>
      <c r="M24" s="94">
        <v>100</v>
      </c>
      <c r="N24" s="94" t="s">
        <v>352</v>
      </c>
      <c r="O24" s="100">
        <v>2000</v>
      </c>
      <c r="P24" s="98" t="s">
        <v>392</v>
      </c>
      <c r="Q24" s="98">
        <v>0.01</v>
      </c>
      <c r="R24" s="126"/>
      <c r="S24" s="99"/>
      <c r="T24" s="99"/>
      <c r="U24" s="99"/>
      <c r="V24" s="94"/>
      <c r="W24" s="94"/>
      <c r="X24" s="94"/>
      <c r="Y24" s="101"/>
      <c r="Z24" s="94"/>
      <c r="AA24" s="94"/>
      <c r="AB24" s="94"/>
      <c r="AC24" s="94"/>
      <c r="AD24" s="94"/>
      <c r="AE24" s="94"/>
      <c r="AF24" s="94"/>
      <c r="AG24" s="94"/>
      <c r="AH24" s="94"/>
      <c r="AI24" s="94"/>
      <c r="AJ24" s="94"/>
      <c r="AK24" s="94"/>
      <c r="AL24" s="64"/>
      <c r="AM24" s="64"/>
      <c r="AN24" s="64"/>
      <c r="AO24" s="67"/>
      <c r="AP24" s="64"/>
      <c r="AQ24" s="64"/>
      <c r="AR24" s="64"/>
      <c r="AS24" s="64"/>
      <c r="AT24" s="64"/>
      <c r="AU24" s="64"/>
      <c r="AV24" s="64"/>
      <c r="AW24" s="64"/>
      <c r="AX24" s="64"/>
      <c r="AY24" s="64"/>
      <c r="AZ24" s="64"/>
      <c r="BA24" s="64"/>
      <c r="BB24" s="67"/>
      <c r="BC24" s="67"/>
      <c r="BD24" s="67"/>
      <c r="BE24" s="67"/>
      <c r="BF24" s="64"/>
      <c r="BG24" s="64"/>
      <c r="BH24" s="64"/>
      <c r="BI24" s="64"/>
      <c r="BJ24" s="64"/>
      <c r="BK24" s="64"/>
      <c r="BL24" s="64"/>
      <c r="BM24" s="64"/>
      <c r="BN24" s="64"/>
      <c r="BO24" s="64"/>
      <c r="BP24" s="64"/>
      <c r="BQ24" s="64"/>
      <c r="BS24" s="75"/>
      <c r="BT24" s="75"/>
      <c r="BU24" s="75"/>
      <c r="BV24" s="75"/>
      <c r="BW24" s="75"/>
      <c r="BX24" s="75"/>
      <c r="BY24" s="75"/>
      <c r="BZ24" s="75"/>
      <c r="CA24" s="75"/>
      <c r="CB24" s="75"/>
      <c r="CC24" s="75"/>
      <c r="CD24" s="75"/>
      <c r="CE24" s="75"/>
      <c r="CF24" s="75"/>
    </row>
    <row r="25" spans="1:84" customFormat="1" ht="36" x14ac:dyDescent="0.2">
      <c r="A25" s="91">
        <v>21</v>
      </c>
      <c r="B25" s="93" t="s">
        <v>309</v>
      </c>
      <c r="C25" s="93" t="s">
        <v>333</v>
      </c>
      <c r="D25" s="93" t="s">
        <v>335</v>
      </c>
      <c r="E25" s="93" t="s">
        <v>334</v>
      </c>
      <c r="F25" s="94"/>
      <c r="G25" s="94">
        <v>1</v>
      </c>
      <c r="H25" s="94">
        <v>2</v>
      </c>
      <c r="I25" s="94" t="s">
        <v>298</v>
      </c>
      <c r="J25" s="95" t="s">
        <v>46</v>
      </c>
      <c r="K25" s="94" t="s">
        <v>66</v>
      </c>
      <c r="L25" s="94" t="s">
        <v>8</v>
      </c>
      <c r="M25" s="94">
        <v>80</v>
      </c>
      <c r="N25" s="94" t="s">
        <v>336</v>
      </c>
      <c r="O25" s="100">
        <v>3000</v>
      </c>
      <c r="P25" s="98" t="s">
        <v>392</v>
      </c>
      <c r="Q25" s="98">
        <v>0.01</v>
      </c>
      <c r="R25" s="126"/>
      <c r="S25" s="99"/>
      <c r="T25" s="99"/>
      <c r="U25" s="99"/>
      <c r="V25" s="94"/>
      <c r="W25" s="93"/>
      <c r="X25" s="93"/>
      <c r="Y25" s="93"/>
      <c r="Z25" s="94"/>
      <c r="AA25" s="94"/>
      <c r="AB25" s="94"/>
      <c r="AC25" s="94"/>
      <c r="AD25" s="101"/>
      <c r="AE25" s="94"/>
      <c r="AF25" s="94"/>
      <c r="AG25" s="94"/>
      <c r="AH25" s="94"/>
      <c r="AI25" s="94"/>
      <c r="AJ25" s="94"/>
      <c r="AK25" s="94"/>
      <c r="AL25" s="64"/>
      <c r="AM25" s="64"/>
      <c r="AN25" s="64"/>
      <c r="AO25" s="64"/>
      <c r="AP25" s="64"/>
      <c r="AQ25" s="67"/>
      <c r="AR25" s="67"/>
      <c r="AS25" s="67"/>
      <c r="AT25" s="67"/>
      <c r="AU25" s="67"/>
      <c r="AV25" s="67"/>
      <c r="AW25" s="67"/>
      <c r="AX25" s="67"/>
      <c r="AY25" s="67"/>
      <c r="AZ25" s="67" t="s">
        <v>49</v>
      </c>
      <c r="BA25" s="64"/>
      <c r="BB25" s="67"/>
      <c r="BC25" s="67"/>
      <c r="BD25" s="67"/>
      <c r="BE25" s="67"/>
      <c r="BF25" s="64"/>
      <c r="BG25" s="64"/>
      <c r="BH25" s="64"/>
      <c r="BI25" s="64"/>
      <c r="BJ25" s="64"/>
      <c r="BK25" s="64"/>
      <c r="BL25" s="64"/>
      <c r="BM25" s="64"/>
      <c r="BN25" s="64"/>
      <c r="BO25" s="64"/>
      <c r="BP25" s="64"/>
      <c r="BQ25" s="64"/>
      <c r="BS25" s="75"/>
      <c r="BT25" s="75"/>
      <c r="BU25" s="75"/>
      <c r="BV25" s="75"/>
      <c r="BW25" s="75"/>
      <c r="BX25" s="75"/>
      <c r="BY25" s="75"/>
      <c r="BZ25" s="75"/>
      <c r="CA25" s="75"/>
      <c r="CB25" s="75"/>
      <c r="CC25" s="75"/>
      <c r="CD25" s="75"/>
      <c r="CE25" s="75"/>
      <c r="CF25" s="75"/>
    </row>
    <row r="26" spans="1:84" ht="33" x14ac:dyDescent="0.2">
      <c r="A26" s="91">
        <v>22</v>
      </c>
      <c r="B26" s="93" t="s">
        <v>321</v>
      </c>
      <c r="C26" s="93" t="s">
        <v>420</v>
      </c>
      <c r="D26" s="93" t="s">
        <v>421</v>
      </c>
      <c r="E26" s="93" t="s">
        <v>373</v>
      </c>
      <c r="F26" s="121"/>
      <c r="G26" s="94">
        <v>5</v>
      </c>
      <c r="H26" s="94">
        <v>10</v>
      </c>
      <c r="I26" s="94" t="s">
        <v>412</v>
      </c>
      <c r="J26" s="95" t="s">
        <v>46</v>
      </c>
      <c r="K26" s="94" t="s">
        <v>206</v>
      </c>
      <c r="L26" s="94" t="s">
        <v>319</v>
      </c>
      <c r="M26" s="94">
        <v>500</v>
      </c>
      <c r="N26" s="94" t="s">
        <v>371</v>
      </c>
      <c r="O26" s="100">
        <v>50000</v>
      </c>
      <c r="P26" s="98" t="s">
        <v>392</v>
      </c>
      <c r="Q26" s="98">
        <v>0.01</v>
      </c>
      <c r="R26" s="125"/>
      <c r="S26" s="99"/>
      <c r="T26" s="99"/>
      <c r="U26" s="99"/>
      <c r="V26" s="94"/>
      <c r="W26" s="93"/>
      <c r="X26" s="93"/>
      <c r="Y26" s="93"/>
      <c r="Z26" s="94"/>
      <c r="AA26" s="94"/>
      <c r="AB26" s="94"/>
      <c r="AC26" s="94"/>
      <c r="AD26" s="94"/>
      <c r="AE26" s="94"/>
      <c r="AF26" s="94"/>
      <c r="AG26" s="94"/>
      <c r="AH26" s="94"/>
      <c r="AI26" s="94"/>
      <c r="AJ26" s="101"/>
      <c r="AK26" s="94"/>
      <c r="AL26" s="64"/>
      <c r="AM26" s="64"/>
      <c r="AN26" s="64"/>
      <c r="AO26" s="64"/>
      <c r="AP26" s="64"/>
      <c r="AQ26" s="67"/>
      <c r="AR26" s="64"/>
      <c r="AS26" s="64"/>
      <c r="AT26" s="64"/>
      <c r="AU26" s="64"/>
      <c r="AV26" s="64"/>
      <c r="AW26" s="64"/>
      <c r="AX26" s="64"/>
      <c r="AY26" s="64"/>
      <c r="AZ26" s="64"/>
      <c r="BA26" s="64"/>
      <c r="BB26" s="67"/>
      <c r="BC26" s="67"/>
      <c r="BD26" s="67"/>
      <c r="BE26" s="67"/>
      <c r="BF26" s="64"/>
      <c r="BG26" s="64"/>
      <c r="BH26" s="64"/>
      <c r="BI26" s="64"/>
      <c r="BJ26" s="64"/>
      <c r="BK26" s="64"/>
      <c r="BL26" s="64"/>
      <c r="BM26" s="64"/>
      <c r="BN26" s="64"/>
      <c r="BO26" s="64"/>
      <c r="BP26" s="64"/>
      <c r="BQ26" s="66"/>
      <c r="BS26" s="75"/>
      <c r="BT26" s="75"/>
      <c r="BU26" s="75"/>
      <c r="BV26" s="75"/>
      <c r="BW26" s="75"/>
      <c r="BX26" s="75"/>
      <c r="BY26" s="75"/>
      <c r="BZ26" s="75"/>
      <c r="CA26" s="75"/>
      <c r="CB26" s="75"/>
      <c r="CC26" s="75"/>
      <c r="CD26" s="75"/>
      <c r="CE26" s="75"/>
      <c r="CF26" s="75"/>
    </row>
    <row r="27" spans="1:84" ht="36" x14ac:dyDescent="0.2">
      <c r="A27" s="91">
        <v>23</v>
      </c>
      <c r="B27" s="93" t="s">
        <v>219</v>
      </c>
      <c r="C27" s="93" t="s">
        <v>245</v>
      </c>
      <c r="D27" s="93" t="s">
        <v>111</v>
      </c>
      <c r="E27" s="93" t="s">
        <v>256</v>
      </c>
      <c r="F27" s="94"/>
      <c r="G27" s="94">
        <v>3</v>
      </c>
      <c r="H27" s="94">
        <v>1</v>
      </c>
      <c r="I27" s="94" t="s">
        <v>256</v>
      </c>
      <c r="J27" s="95" t="s">
        <v>46</v>
      </c>
      <c r="K27" s="94" t="s">
        <v>206</v>
      </c>
      <c r="L27" s="94" t="s">
        <v>8</v>
      </c>
      <c r="M27" s="94">
        <v>100</v>
      </c>
      <c r="N27" s="94" t="s">
        <v>69</v>
      </c>
      <c r="O27" s="100">
        <v>3000</v>
      </c>
      <c r="P27" s="98" t="s">
        <v>392</v>
      </c>
      <c r="Q27" s="98">
        <v>0.01</v>
      </c>
      <c r="R27" s="125"/>
      <c r="S27" s="99"/>
      <c r="T27" s="99"/>
      <c r="U27" s="99"/>
      <c r="V27" s="94"/>
      <c r="W27" s="93"/>
      <c r="X27" s="93"/>
      <c r="Y27" s="93"/>
      <c r="Z27" s="94"/>
      <c r="AA27" s="94"/>
      <c r="AB27" s="94"/>
      <c r="AC27" s="94"/>
      <c r="AD27" s="94"/>
      <c r="AE27" s="94"/>
      <c r="AF27" s="94"/>
      <c r="AG27" s="94"/>
      <c r="AH27" s="94"/>
      <c r="AI27" s="94"/>
      <c r="AJ27" s="94"/>
      <c r="AK27" s="94"/>
      <c r="AL27" s="64"/>
      <c r="AM27" s="64"/>
      <c r="AN27" s="64"/>
      <c r="AO27" s="65"/>
      <c r="AP27" s="64"/>
      <c r="AQ27" s="67"/>
      <c r="AR27" s="64"/>
      <c r="AS27" s="64"/>
      <c r="AT27" s="64"/>
      <c r="AU27" s="64"/>
      <c r="AV27" s="64"/>
      <c r="AW27" s="64"/>
      <c r="AX27" s="64"/>
      <c r="AY27" s="64"/>
      <c r="AZ27" s="64"/>
      <c r="BA27" s="64"/>
      <c r="BB27" s="67"/>
      <c r="BC27" s="67"/>
      <c r="BD27" s="67"/>
      <c r="BE27" s="67"/>
      <c r="BF27" s="64"/>
      <c r="BG27" s="64"/>
      <c r="BH27" s="64"/>
      <c r="BI27" s="64"/>
      <c r="BJ27" s="64"/>
      <c r="BK27" s="64"/>
      <c r="BL27" s="64"/>
      <c r="BM27" s="64"/>
      <c r="BN27" s="64"/>
      <c r="BO27" s="64"/>
      <c r="BP27" s="64"/>
      <c r="BQ27" s="64"/>
      <c r="BS27" s="75"/>
      <c r="BT27" s="75"/>
      <c r="BU27" s="75"/>
      <c r="BV27" s="75"/>
      <c r="BW27" s="75"/>
      <c r="BX27" s="75"/>
      <c r="BY27" s="75"/>
      <c r="BZ27" s="75"/>
      <c r="CA27" s="75"/>
      <c r="CB27" s="75"/>
      <c r="CC27" s="75"/>
      <c r="CD27" s="75"/>
      <c r="CE27" s="75"/>
      <c r="CF27" s="75"/>
    </row>
    <row r="28" spans="1:84" customFormat="1" ht="36" x14ac:dyDescent="0.2">
      <c r="A28" s="91">
        <v>24</v>
      </c>
      <c r="B28" s="93" t="s">
        <v>219</v>
      </c>
      <c r="C28" s="93" t="s">
        <v>228</v>
      </c>
      <c r="D28" s="93" t="s">
        <v>354</v>
      </c>
      <c r="E28" s="93" t="s">
        <v>311</v>
      </c>
      <c r="F28" s="94"/>
      <c r="G28" s="94">
        <v>30</v>
      </c>
      <c r="H28" s="94">
        <v>2</v>
      </c>
      <c r="I28" s="94" t="s">
        <v>312</v>
      </c>
      <c r="J28" s="95" t="s">
        <v>46</v>
      </c>
      <c r="K28" s="94" t="s">
        <v>66</v>
      </c>
      <c r="L28" s="94" t="s">
        <v>222</v>
      </c>
      <c r="M28" s="94">
        <v>50</v>
      </c>
      <c r="N28" s="94" t="s">
        <v>229</v>
      </c>
      <c r="O28" s="100">
        <v>20000</v>
      </c>
      <c r="P28" s="98" t="s">
        <v>392</v>
      </c>
      <c r="Q28" s="98">
        <v>0.01</v>
      </c>
      <c r="R28" s="126"/>
      <c r="S28" s="99"/>
      <c r="T28" s="99"/>
      <c r="U28" s="99"/>
      <c r="V28" s="94"/>
      <c r="W28" s="93"/>
      <c r="X28" s="93"/>
      <c r="Y28" s="93"/>
      <c r="Z28" s="94"/>
      <c r="AA28" s="94"/>
      <c r="AB28" s="94"/>
      <c r="AC28" s="94"/>
      <c r="AD28" s="94"/>
      <c r="AE28" s="94"/>
      <c r="AF28" s="94"/>
      <c r="AG28" s="94"/>
      <c r="AH28" s="94"/>
      <c r="AI28" s="94"/>
      <c r="AJ28" s="94"/>
      <c r="AK28" s="94"/>
      <c r="AL28" s="64"/>
      <c r="AM28" s="64"/>
      <c r="AN28" s="64"/>
      <c r="AO28" s="64"/>
      <c r="AP28" s="64"/>
      <c r="AQ28" s="67"/>
      <c r="AR28" s="64"/>
      <c r="AS28" s="64"/>
      <c r="AT28" s="65"/>
      <c r="AU28" s="64"/>
      <c r="AV28" s="64"/>
      <c r="AW28" s="64"/>
      <c r="AX28" s="64"/>
      <c r="AY28" s="64"/>
      <c r="AZ28" s="64"/>
      <c r="BA28" s="64"/>
      <c r="BB28" s="67"/>
      <c r="BC28" s="67"/>
      <c r="BD28" s="67"/>
      <c r="BE28" s="67"/>
      <c r="BF28" s="64"/>
      <c r="BG28" s="64"/>
      <c r="BH28" s="64"/>
      <c r="BI28" s="64"/>
      <c r="BJ28" s="64"/>
      <c r="BK28" s="64"/>
      <c r="BL28" s="64"/>
      <c r="BM28" s="64"/>
      <c r="BN28" s="64"/>
      <c r="BO28" s="64"/>
      <c r="BP28" s="64"/>
      <c r="BQ28" s="64"/>
      <c r="BS28" s="75"/>
      <c r="BT28" s="75"/>
      <c r="BU28" s="75"/>
      <c r="BV28" s="75"/>
      <c r="BW28" s="75"/>
      <c r="BX28" s="75"/>
      <c r="BY28" s="75"/>
      <c r="BZ28" s="75"/>
      <c r="CA28" s="75"/>
      <c r="CB28" s="75"/>
      <c r="CC28" s="75"/>
      <c r="CD28" s="75"/>
      <c r="CE28" s="75"/>
      <c r="CF28" s="75"/>
    </row>
    <row r="29" spans="1:84" customFormat="1" ht="33" x14ac:dyDescent="0.2">
      <c r="A29" s="91">
        <v>25</v>
      </c>
      <c r="B29" s="93" t="s">
        <v>219</v>
      </c>
      <c r="C29" s="93" t="s">
        <v>381</v>
      </c>
      <c r="D29" s="93" t="s">
        <v>387</v>
      </c>
      <c r="E29" s="93"/>
      <c r="F29" s="94"/>
      <c r="G29" s="94">
        <v>2</v>
      </c>
      <c r="H29" s="94">
        <v>1</v>
      </c>
      <c r="I29" s="94" t="s">
        <v>318</v>
      </c>
      <c r="J29" s="95" t="s">
        <v>46</v>
      </c>
      <c r="K29" s="94" t="s">
        <v>66</v>
      </c>
      <c r="L29" s="94" t="s">
        <v>9</v>
      </c>
      <c r="M29" s="94">
        <v>35</v>
      </c>
      <c r="N29" s="94"/>
      <c r="O29" s="100">
        <v>7000</v>
      </c>
      <c r="P29" s="98" t="s">
        <v>392</v>
      </c>
      <c r="Q29" s="98">
        <v>0.01</v>
      </c>
      <c r="R29" s="126"/>
      <c r="S29" s="99"/>
      <c r="T29" s="99"/>
      <c r="U29" s="99"/>
      <c r="V29" s="94"/>
      <c r="W29" s="93"/>
      <c r="X29" s="93"/>
      <c r="Y29" s="93"/>
      <c r="Z29" s="94"/>
      <c r="AA29" s="94"/>
      <c r="AB29" s="94"/>
      <c r="AC29" s="94"/>
      <c r="AD29" s="94"/>
      <c r="AE29" s="94"/>
      <c r="AF29" s="94"/>
      <c r="AG29" s="94"/>
      <c r="AH29" s="94"/>
      <c r="AI29" s="94"/>
      <c r="AJ29" s="94"/>
      <c r="AK29" s="94"/>
      <c r="AL29" s="64"/>
      <c r="AM29" s="64"/>
      <c r="AN29" s="64"/>
      <c r="AO29" s="64"/>
      <c r="AP29" s="64"/>
      <c r="AQ29" s="67"/>
      <c r="AR29" s="64"/>
      <c r="AS29" s="64"/>
      <c r="AT29" s="64"/>
      <c r="AU29" s="65"/>
      <c r="AV29" s="64"/>
      <c r="AW29" s="64"/>
      <c r="AX29" s="64"/>
      <c r="AY29" s="64"/>
      <c r="AZ29" s="64"/>
      <c r="BA29" s="64"/>
      <c r="BB29" s="67"/>
      <c r="BC29" s="67"/>
      <c r="BD29" s="67"/>
      <c r="BE29" s="67"/>
      <c r="BF29" s="64"/>
      <c r="BG29" s="64"/>
      <c r="BH29" s="64"/>
      <c r="BI29" s="64"/>
      <c r="BJ29" s="64"/>
      <c r="BK29" s="64"/>
      <c r="BL29" s="64"/>
      <c r="BM29" s="64"/>
      <c r="BN29" s="64"/>
      <c r="BO29" s="64"/>
      <c r="BP29" s="64"/>
      <c r="BQ29" s="64"/>
      <c r="BS29" s="75"/>
      <c r="BT29" s="75"/>
      <c r="BU29" s="75"/>
      <c r="BV29" s="75"/>
      <c r="BW29" s="75"/>
      <c r="BX29" s="75"/>
      <c r="BY29" s="75"/>
      <c r="BZ29" s="75"/>
      <c r="CA29" s="75"/>
      <c r="CB29" s="75"/>
      <c r="CC29" s="75"/>
      <c r="CD29" s="75"/>
      <c r="CE29" s="75"/>
      <c r="CF29" s="75"/>
    </row>
    <row r="30" spans="1:84" customFormat="1" ht="33" x14ac:dyDescent="0.2">
      <c r="A30" s="91">
        <v>26</v>
      </c>
      <c r="B30" s="93" t="s">
        <v>16</v>
      </c>
      <c r="C30" s="93" t="s">
        <v>217</v>
      </c>
      <c r="D30" s="93" t="s">
        <v>353</v>
      </c>
      <c r="E30" s="93" t="s">
        <v>258</v>
      </c>
      <c r="F30" s="121"/>
      <c r="G30" s="94">
        <v>1</v>
      </c>
      <c r="H30" s="94">
        <v>1</v>
      </c>
      <c r="I30" s="94" t="s">
        <v>412</v>
      </c>
      <c r="J30" s="95" t="s">
        <v>46</v>
      </c>
      <c r="K30" s="94" t="s">
        <v>162</v>
      </c>
      <c r="L30" s="94" t="s">
        <v>9</v>
      </c>
      <c r="M30" s="94">
        <v>120</v>
      </c>
      <c r="N30" s="94" t="s">
        <v>259</v>
      </c>
      <c r="O30" s="100">
        <v>3000</v>
      </c>
      <c r="P30" s="98" t="s">
        <v>392</v>
      </c>
      <c r="Q30" s="98">
        <v>0.01</v>
      </c>
      <c r="R30" s="126"/>
      <c r="S30" s="99"/>
      <c r="T30" s="99"/>
      <c r="U30" s="99"/>
      <c r="V30" s="94"/>
      <c r="W30" s="93"/>
      <c r="X30" s="93"/>
      <c r="Y30" s="93"/>
      <c r="Z30" s="93"/>
      <c r="AA30" s="93"/>
      <c r="AB30" s="93"/>
      <c r="AC30" s="93"/>
      <c r="AD30" s="93"/>
      <c r="AE30" s="93"/>
      <c r="AF30" s="93"/>
      <c r="AG30" s="93"/>
      <c r="AH30" s="93"/>
      <c r="AI30" s="93"/>
      <c r="AJ30" s="93"/>
      <c r="AK30" s="93"/>
      <c r="AL30" s="78"/>
      <c r="AM30" s="78"/>
      <c r="AN30" s="78"/>
      <c r="AO30" s="78"/>
      <c r="AP30" s="78"/>
      <c r="AQ30" s="78"/>
      <c r="AR30" s="78"/>
      <c r="AS30" s="78"/>
      <c r="AT30" s="78"/>
      <c r="AU30" s="78"/>
      <c r="AV30" s="78"/>
      <c r="AW30" s="78"/>
      <c r="AX30" s="78"/>
      <c r="AY30" s="78"/>
      <c r="AZ30" s="78"/>
      <c r="BA30" s="79"/>
      <c r="BB30" s="67"/>
      <c r="BC30" s="67"/>
      <c r="BD30" s="67"/>
      <c r="BE30" s="67"/>
      <c r="BF30" s="67"/>
      <c r="BG30" s="67"/>
      <c r="BH30" s="67"/>
      <c r="BI30" s="67"/>
      <c r="BJ30" s="67"/>
      <c r="BK30" s="67"/>
      <c r="BL30" s="67"/>
      <c r="BM30" s="65"/>
      <c r="BN30" s="64"/>
      <c r="BO30" s="64"/>
      <c r="BP30" s="64"/>
      <c r="BQ30" s="64"/>
      <c r="BS30" s="75"/>
      <c r="BT30" s="75"/>
      <c r="BU30" s="75"/>
      <c r="BV30" s="75"/>
      <c r="BW30" s="75"/>
      <c r="BX30" s="75"/>
      <c r="BY30" s="75"/>
      <c r="BZ30" s="75"/>
      <c r="CA30" s="75"/>
      <c r="CB30" s="75"/>
      <c r="CC30" s="75"/>
      <c r="CD30" s="75"/>
      <c r="CE30" s="75"/>
      <c r="CF30" s="75"/>
    </row>
    <row r="31" spans="1:84" customFormat="1" ht="33" x14ac:dyDescent="0.2">
      <c r="A31" s="91">
        <v>27</v>
      </c>
      <c r="B31" s="93" t="s">
        <v>16</v>
      </c>
      <c r="C31" s="93" t="s">
        <v>337</v>
      </c>
      <c r="D31" s="93" t="s">
        <v>338</v>
      </c>
      <c r="E31" s="93" t="s">
        <v>317</v>
      </c>
      <c r="F31" s="121"/>
      <c r="G31" s="94">
        <v>3</v>
      </c>
      <c r="H31" s="94">
        <v>1</v>
      </c>
      <c r="I31" s="94" t="s">
        <v>413</v>
      </c>
      <c r="J31" s="95" t="s">
        <v>46</v>
      </c>
      <c r="K31" s="94" t="s">
        <v>206</v>
      </c>
      <c r="L31" s="94" t="s">
        <v>8</v>
      </c>
      <c r="M31" s="94">
        <v>1500</v>
      </c>
      <c r="N31" s="94" t="s">
        <v>339</v>
      </c>
      <c r="O31" s="100">
        <v>10000</v>
      </c>
      <c r="P31" s="98" t="s">
        <v>392</v>
      </c>
      <c r="Q31" s="98">
        <v>0.01</v>
      </c>
      <c r="R31" s="126"/>
      <c r="S31" s="99"/>
      <c r="T31" s="99"/>
      <c r="U31" s="99"/>
      <c r="V31" s="94"/>
      <c r="W31" s="93"/>
      <c r="X31" s="93"/>
      <c r="Y31" s="93"/>
      <c r="Z31" s="93"/>
      <c r="AA31" s="93"/>
      <c r="AB31" s="93"/>
      <c r="AC31" s="93"/>
      <c r="AD31" s="93"/>
      <c r="AE31" s="93"/>
      <c r="AF31" s="93"/>
      <c r="AG31" s="93"/>
      <c r="AH31" s="93"/>
      <c r="AI31" s="101"/>
      <c r="AJ31" s="93"/>
      <c r="AK31" s="93"/>
      <c r="AL31" s="83"/>
      <c r="AM31" s="83"/>
      <c r="AN31" s="83"/>
      <c r="AO31" s="83"/>
      <c r="AP31" s="83"/>
      <c r="AQ31" s="83"/>
      <c r="AR31" s="83"/>
      <c r="AS31" s="83"/>
      <c r="AT31" s="83"/>
      <c r="AU31" s="83"/>
      <c r="AV31" s="83"/>
      <c r="AW31" s="83"/>
      <c r="AX31" s="83"/>
      <c r="AY31" s="83"/>
      <c r="AZ31" s="83"/>
      <c r="BA31" s="84"/>
      <c r="BB31" s="71"/>
      <c r="BC31" s="71"/>
      <c r="BD31" s="71"/>
      <c r="BE31" s="71"/>
      <c r="BF31" s="71"/>
      <c r="BG31" s="71"/>
      <c r="BH31" s="71"/>
      <c r="BI31" s="71"/>
      <c r="BJ31" s="71"/>
      <c r="BK31" s="71"/>
      <c r="BL31" s="71"/>
      <c r="BM31" s="71"/>
      <c r="BN31" s="64"/>
      <c r="BO31" s="64"/>
      <c r="BP31" s="64"/>
      <c r="BQ31" s="64"/>
      <c r="BS31" s="75"/>
      <c r="BT31" s="75"/>
      <c r="BU31" s="75"/>
      <c r="BV31" s="75"/>
      <c r="BW31" s="75"/>
      <c r="BX31" s="75"/>
      <c r="BY31" s="75"/>
      <c r="BZ31" s="75"/>
      <c r="CA31" s="75"/>
      <c r="CB31" s="75"/>
      <c r="CC31" s="75"/>
      <c r="CD31" s="75"/>
      <c r="CE31" s="75"/>
      <c r="CF31" s="75"/>
    </row>
    <row r="32" spans="1:84" customFormat="1" ht="54" x14ac:dyDescent="0.2">
      <c r="A32" s="91">
        <v>28</v>
      </c>
      <c r="B32" s="93" t="s">
        <v>16</v>
      </c>
      <c r="C32" s="93" t="s">
        <v>224</v>
      </c>
      <c r="D32" s="93" t="s">
        <v>225</v>
      </c>
      <c r="E32" s="93" t="s">
        <v>226</v>
      </c>
      <c r="F32" s="94"/>
      <c r="G32" s="94">
        <v>1</v>
      </c>
      <c r="H32" s="94">
        <v>2</v>
      </c>
      <c r="I32" s="94" t="s">
        <v>261</v>
      </c>
      <c r="J32" s="95" t="s">
        <v>46</v>
      </c>
      <c r="K32" s="94" t="s">
        <v>206</v>
      </c>
      <c r="L32" s="94" t="s">
        <v>9</v>
      </c>
      <c r="M32" s="94">
        <v>9200</v>
      </c>
      <c r="N32" s="94" t="s">
        <v>227</v>
      </c>
      <c r="O32" s="100">
        <v>35000</v>
      </c>
      <c r="P32" s="98" t="s">
        <v>392</v>
      </c>
      <c r="Q32" s="98">
        <v>0.01</v>
      </c>
      <c r="R32" s="126"/>
      <c r="S32" s="99"/>
      <c r="T32" s="99"/>
      <c r="U32" s="99"/>
      <c r="V32" s="94"/>
      <c r="W32" s="94"/>
      <c r="X32" s="94"/>
      <c r="Y32" s="94"/>
      <c r="Z32" s="94"/>
      <c r="AA32" s="94"/>
      <c r="AB32" s="94"/>
      <c r="AC32" s="94"/>
      <c r="AD32" s="94"/>
      <c r="AE32" s="94"/>
      <c r="AF32" s="94"/>
      <c r="AG32" s="94"/>
      <c r="AH32" s="94"/>
      <c r="AI32" s="94"/>
      <c r="AJ32" s="94"/>
      <c r="AK32" s="94"/>
      <c r="AL32" s="64"/>
      <c r="AM32" s="64"/>
      <c r="AN32" s="64"/>
      <c r="AO32" s="64"/>
      <c r="AP32" s="64"/>
      <c r="AQ32" s="64"/>
      <c r="AR32" s="64"/>
      <c r="AS32" s="64"/>
      <c r="AT32" s="64"/>
      <c r="AU32" s="64"/>
      <c r="AV32" s="64"/>
      <c r="AW32" s="64"/>
      <c r="AX32" s="64"/>
      <c r="AY32" s="64"/>
      <c r="AZ32" s="64"/>
      <c r="BA32" s="64"/>
      <c r="BB32" s="64"/>
      <c r="BC32" s="64"/>
      <c r="BD32" s="64"/>
      <c r="BE32" s="64"/>
      <c r="BF32" s="64"/>
      <c r="BG32" s="64"/>
      <c r="BH32" s="64"/>
      <c r="BI32" s="64"/>
      <c r="BJ32" s="64"/>
      <c r="BK32" s="64"/>
      <c r="BL32" s="64"/>
      <c r="BM32" s="64"/>
      <c r="BN32" s="64"/>
      <c r="BO32" s="64"/>
      <c r="BP32" s="64"/>
      <c r="BQ32" s="64"/>
      <c r="BS32" s="75"/>
      <c r="BT32" s="75"/>
      <c r="BU32" s="75"/>
      <c r="BV32" s="75"/>
      <c r="BW32" s="75"/>
      <c r="BX32" s="75"/>
      <c r="BY32" s="75"/>
      <c r="BZ32" s="75"/>
      <c r="CA32" s="75"/>
      <c r="CB32" s="75"/>
      <c r="CC32" s="75"/>
      <c r="CD32" s="75"/>
      <c r="CE32" s="75"/>
      <c r="CF32" s="75"/>
    </row>
    <row r="33" spans="1:84" ht="33" x14ac:dyDescent="0.2">
      <c r="A33" s="91">
        <v>29</v>
      </c>
      <c r="B33" s="93" t="s">
        <v>16</v>
      </c>
      <c r="C33" s="93" t="s">
        <v>214</v>
      </c>
      <c r="D33" s="93" t="s">
        <v>215</v>
      </c>
      <c r="E33" s="93" t="s">
        <v>216</v>
      </c>
      <c r="F33" s="94"/>
      <c r="G33" s="94">
        <v>1</v>
      </c>
      <c r="H33" s="94">
        <v>12</v>
      </c>
      <c r="I33" s="94" t="s">
        <v>298</v>
      </c>
      <c r="J33" s="95" t="s">
        <v>46</v>
      </c>
      <c r="K33" s="94" t="s">
        <v>206</v>
      </c>
      <c r="L33" s="94" t="s">
        <v>369</v>
      </c>
      <c r="M33" s="94">
        <v>600</v>
      </c>
      <c r="N33" s="94" t="s">
        <v>370</v>
      </c>
      <c r="O33" s="100">
        <v>15000</v>
      </c>
      <c r="P33" s="98" t="s">
        <v>392</v>
      </c>
      <c r="Q33" s="98">
        <v>0.01</v>
      </c>
      <c r="R33" s="125"/>
      <c r="S33" s="99"/>
      <c r="T33" s="99"/>
      <c r="U33" s="99"/>
      <c r="V33" s="94"/>
      <c r="W33" s="94"/>
      <c r="X33" s="94"/>
      <c r="Y33" s="94"/>
      <c r="Z33" s="94"/>
      <c r="AA33" s="94"/>
      <c r="AB33" s="94"/>
      <c r="AC33" s="94"/>
      <c r="AD33" s="94"/>
      <c r="AE33" s="94"/>
      <c r="AF33" s="94"/>
      <c r="AG33" s="94"/>
      <c r="AH33" s="94"/>
      <c r="AI33" s="94"/>
      <c r="AJ33" s="94"/>
      <c r="AK33" s="94"/>
      <c r="AL33" s="64"/>
      <c r="AM33" s="64"/>
      <c r="AN33" s="64"/>
      <c r="AO33" s="64"/>
      <c r="AP33" s="64"/>
      <c r="AQ33" s="64"/>
      <c r="AR33" s="64"/>
      <c r="AS33" s="64"/>
      <c r="AT33" s="64"/>
      <c r="AU33" s="64"/>
      <c r="AV33" s="64"/>
      <c r="AW33" s="64"/>
      <c r="AX33" s="64"/>
      <c r="AY33" s="64"/>
      <c r="AZ33" s="64"/>
      <c r="BA33" s="64"/>
      <c r="BB33" s="64"/>
      <c r="BC33" s="64"/>
      <c r="BD33" s="64"/>
      <c r="BE33" s="64"/>
      <c r="BF33" s="64"/>
      <c r="BG33" s="64"/>
      <c r="BH33" s="64"/>
      <c r="BI33" s="64"/>
      <c r="BJ33" s="64"/>
      <c r="BK33" s="64"/>
      <c r="BL33" s="64"/>
      <c r="BM33" s="64"/>
      <c r="BN33" s="64"/>
      <c r="BO33" s="64"/>
      <c r="BP33" s="64"/>
      <c r="BQ33" s="66"/>
      <c r="BS33" s="75"/>
      <c r="BT33" s="75"/>
      <c r="BU33" s="75"/>
      <c r="BV33" s="75"/>
      <c r="BW33" s="75"/>
      <c r="BX33" s="75"/>
      <c r="BY33" s="75"/>
      <c r="BZ33" s="75"/>
      <c r="CA33" s="75"/>
      <c r="CB33" s="75"/>
      <c r="CC33" s="75"/>
      <c r="CD33" s="75"/>
      <c r="CE33" s="75"/>
      <c r="CF33" s="75"/>
    </row>
    <row r="34" spans="1:84" ht="36" x14ac:dyDescent="0.2">
      <c r="A34" s="91">
        <v>30</v>
      </c>
      <c r="B34" s="93" t="s">
        <v>16</v>
      </c>
      <c r="C34" s="93" t="s">
        <v>379</v>
      </c>
      <c r="D34" s="93" t="s">
        <v>230</v>
      </c>
      <c r="E34" s="93" t="s">
        <v>231</v>
      </c>
      <c r="F34" s="94"/>
      <c r="G34" s="94">
        <v>1</v>
      </c>
      <c r="H34" s="94">
        <v>2</v>
      </c>
      <c r="I34" s="94" t="s">
        <v>262</v>
      </c>
      <c r="J34" s="95" t="s">
        <v>46</v>
      </c>
      <c r="K34" s="94" t="s">
        <v>162</v>
      </c>
      <c r="L34" s="94" t="s">
        <v>8</v>
      </c>
      <c r="M34" s="94">
        <v>100</v>
      </c>
      <c r="N34" s="94" t="s">
        <v>263</v>
      </c>
      <c r="O34" s="100">
        <v>5000</v>
      </c>
      <c r="P34" s="98" t="s">
        <v>392</v>
      </c>
      <c r="Q34" s="98">
        <v>0.01</v>
      </c>
      <c r="R34" s="125"/>
      <c r="S34" s="99"/>
      <c r="T34" s="99"/>
      <c r="U34" s="99"/>
      <c r="V34" s="94"/>
      <c r="W34" s="94"/>
      <c r="X34" s="94"/>
      <c r="Y34" s="94"/>
      <c r="Z34" s="94"/>
      <c r="AA34" s="94"/>
      <c r="AB34" s="94"/>
      <c r="AC34" s="94"/>
      <c r="AD34" s="94"/>
      <c r="AE34" s="94"/>
      <c r="AF34" s="94"/>
      <c r="AG34" s="94"/>
      <c r="AH34" s="94"/>
      <c r="AI34" s="94"/>
      <c r="AJ34" s="94"/>
      <c r="AK34" s="94"/>
      <c r="AL34" s="64"/>
      <c r="AM34" s="64"/>
      <c r="AN34" s="64"/>
      <c r="AO34" s="64"/>
      <c r="AP34" s="64"/>
      <c r="AQ34" s="64"/>
      <c r="AR34" s="64"/>
      <c r="AS34" s="64"/>
      <c r="AT34" s="64"/>
      <c r="AU34" s="64"/>
      <c r="AV34" s="64"/>
      <c r="AW34" s="64"/>
      <c r="AX34" s="64"/>
      <c r="AY34" s="64"/>
      <c r="AZ34" s="64"/>
      <c r="BA34" s="64"/>
      <c r="BB34" s="64"/>
      <c r="BC34" s="64"/>
      <c r="BD34" s="64"/>
      <c r="BE34" s="64"/>
      <c r="BF34" s="64"/>
      <c r="BG34" s="64"/>
      <c r="BH34" s="64"/>
      <c r="BI34" s="64"/>
      <c r="BJ34" s="64"/>
      <c r="BK34" s="64"/>
      <c r="BL34" s="64"/>
      <c r="BM34" s="64"/>
      <c r="BN34" s="64"/>
      <c r="BO34" s="64"/>
      <c r="BP34" s="64"/>
      <c r="BQ34" s="64"/>
      <c r="BS34" s="75"/>
      <c r="BT34" s="75"/>
      <c r="BU34" s="75"/>
      <c r="BV34" s="75"/>
      <c r="BW34" s="75"/>
      <c r="BX34" s="75"/>
      <c r="BY34" s="75"/>
      <c r="BZ34" s="75"/>
      <c r="CA34" s="75"/>
      <c r="CB34" s="75"/>
      <c r="CC34" s="75"/>
      <c r="CD34" s="75"/>
      <c r="CE34" s="75"/>
      <c r="CF34" s="75"/>
    </row>
    <row r="35" spans="1:84" ht="33" x14ac:dyDescent="0.2">
      <c r="A35" s="91">
        <v>31</v>
      </c>
      <c r="B35" s="93" t="s">
        <v>16</v>
      </c>
      <c r="C35" s="93" t="s">
        <v>113</v>
      </c>
      <c r="D35" s="93" t="s">
        <v>114</v>
      </c>
      <c r="E35" s="93" t="s">
        <v>115</v>
      </c>
      <c r="F35" s="94"/>
      <c r="G35" s="94">
        <v>2</v>
      </c>
      <c r="H35" s="94">
        <v>1</v>
      </c>
      <c r="I35" s="94" t="s">
        <v>298</v>
      </c>
      <c r="J35" s="95" t="s">
        <v>46</v>
      </c>
      <c r="K35" s="94" t="s">
        <v>206</v>
      </c>
      <c r="L35" s="94" t="s">
        <v>8</v>
      </c>
      <c r="M35" s="94">
        <v>100</v>
      </c>
      <c r="N35" s="94" t="s">
        <v>69</v>
      </c>
      <c r="O35" s="100">
        <v>2000</v>
      </c>
      <c r="P35" s="98" t="s">
        <v>392</v>
      </c>
      <c r="Q35" s="98">
        <v>0.01</v>
      </c>
      <c r="R35" s="125"/>
      <c r="S35" s="99"/>
      <c r="T35" s="99"/>
      <c r="U35" s="99"/>
      <c r="V35" s="93"/>
      <c r="W35" s="93"/>
      <c r="X35" s="93"/>
      <c r="Y35" s="93"/>
      <c r="Z35" s="94"/>
      <c r="AA35" s="94"/>
      <c r="AB35" s="94"/>
      <c r="AC35" s="94"/>
      <c r="AD35" s="94"/>
      <c r="AE35" s="94"/>
      <c r="AF35" s="94"/>
      <c r="AG35" s="94"/>
      <c r="AH35" s="94"/>
      <c r="AI35" s="94"/>
      <c r="AJ35" s="94"/>
      <c r="AK35" s="94"/>
      <c r="AL35" s="64"/>
      <c r="AM35" s="64"/>
      <c r="AN35" s="64"/>
      <c r="AO35" s="64"/>
      <c r="AP35" s="64"/>
      <c r="AQ35" s="67"/>
      <c r="AR35" s="64"/>
      <c r="AS35" s="64"/>
      <c r="AT35" s="64"/>
      <c r="AU35" s="64"/>
      <c r="AV35" s="64"/>
      <c r="AW35" s="64"/>
      <c r="AX35" s="65"/>
      <c r="AY35" s="64"/>
      <c r="AZ35" s="64"/>
      <c r="BA35" s="64"/>
      <c r="BB35" s="67"/>
      <c r="BC35" s="67"/>
      <c r="BD35" s="67"/>
      <c r="BE35" s="67"/>
      <c r="BF35" s="64"/>
      <c r="BG35" s="64"/>
      <c r="BH35" s="64"/>
      <c r="BI35" s="64"/>
      <c r="BJ35" s="64"/>
      <c r="BK35" s="64"/>
      <c r="BL35" s="64"/>
      <c r="BM35" s="64"/>
      <c r="BN35" s="64"/>
      <c r="BO35" s="64"/>
      <c r="BP35" s="64"/>
      <c r="BQ35" s="64"/>
      <c r="BS35" s="75"/>
      <c r="BT35" s="75"/>
      <c r="BU35" s="75"/>
      <c r="BV35" s="75"/>
      <c r="BW35" s="75"/>
      <c r="BX35" s="75"/>
      <c r="BY35" s="75"/>
      <c r="BZ35" s="75"/>
      <c r="CA35" s="75"/>
      <c r="CB35" s="75"/>
      <c r="CC35" s="75"/>
      <c r="CD35" s="75"/>
      <c r="CE35" s="75"/>
      <c r="CF35" s="75"/>
    </row>
    <row r="36" spans="1:84" ht="36" x14ac:dyDescent="0.2">
      <c r="A36" s="91">
        <v>32</v>
      </c>
      <c r="B36" s="96" t="s">
        <v>253</v>
      </c>
      <c r="C36" s="93" t="s">
        <v>56</v>
      </c>
      <c r="D36" s="93" t="s">
        <v>54</v>
      </c>
      <c r="E36" s="93" t="s">
        <v>55</v>
      </c>
      <c r="F36" s="94"/>
      <c r="G36" s="94">
        <v>3</v>
      </c>
      <c r="H36" s="94">
        <v>1</v>
      </c>
      <c r="I36" s="94" t="s">
        <v>298</v>
      </c>
      <c r="J36" s="95" t="s">
        <v>46</v>
      </c>
      <c r="K36" s="94" t="s">
        <v>206</v>
      </c>
      <c r="L36" s="94" t="s">
        <v>8</v>
      </c>
      <c r="M36" s="94">
        <v>100</v>
      </c>
      <c r="N36" s="94" t="s">
        <v>32</v>
      </c>
      <c r="O36" s="100">
        <v>1500</v>
      </c>
      <c r="P36" s="98" t="s">
        <v>392</v>
      </c>
      <c r="Q36" s="98">
        <v>0.01</v>
      </c>
      <c r="R36" s="125"/>
      <c r="S36" s="99"/>
      <c r="T36" s="99"/>
      <c r="U36" s="99"/>
      <c r="V36" s="94"/>
      <c r="W36" s="94"/>
      <c r="X36" s="94"/>
      <c r="Y36" s="94"/>
      <c r="Z36" s="94"/>
      <c r="AA36" s="94"/>
      <c r="AB36" s="94"/>
      <c r="AC36" s="94"/>
      <c r="AD36" s="94"/>
      <c r="AE36" s="94"/>
      <c r="AF36" s="94"/>
      <c r="AG36" s="94"/>
      <c r="AH36" s="94"/>
      <c r="AI36" s="94"/>
      <c r="AJ36" s="94"/>
      <c r="AK36" s="94"/>
      <c r="AL36" s="64"/>
      <c r="AM36" s="64"/>
      <c r="AN36" s="64"/>
      <c r="AO36" s="64"/>
      <c r="AP36" s="64"/>
      <c r="AQ36" s="64"/>
      <c r="AR36" s="64"/>
      <c r="AS36" s="64"/>
      <c r="AT36" s="64"/>
      <c r="AU36" s="64"/>
      <c r="AV36" s="64"/>
      <c r="AW36" s="64"/>
      <c r="AX36" s="64"/>
      <c r="AY36" s="64"/>
      <c r="AZ36" s="64"/>
      <c r="BA36" s="64"/>
      <c r="BB36" s="64"/>
      <c r="BC36" s="64"/>
      <c r="BD36" s="64"/>
      <c r="BE36" s="64"/>
      <c r="BF36" s="64"/>
      <c r="BG36" s="64"/>
      <c r="BH36" s="64"/>
      <c r="BI36" s="64"/>
      <c r="BJ36" s="64"/>
      <c r="BK36" s="64"/>
      <c r="BL36" s="64"/>
      <c r="BM36" s="64"/>
      <c r="BN36" s="64"/>
      <c r="BO36" s="64"/>
      <c r="BP36" s="64"/>
      <c r="BQ36" s="66"/>
      <c r="BS36" s="75"/>
      <c r="BT36" s="75"/>
      <c r="BU36" s="75"/>
      <c r="BV36" s="75"/>
      <c r="BW36" s="75"/>
      <c r="BX36" s="75"/>
      <c r="BY36" s="75"/>
      <c r="BZ36" s="75"/>
      <c r="CA36" s="75"/>
      <c r="CB36" s="75"/>
      <c r="CC36" s="75"/>
      <c r="CD36" s="75"/>
      <c r="CE36" s="75"/>
      <c r="CF36" s="75"/>
    </row>
    <row r="37" spans="1:84" ht="36" x14ac:dyDescent="0.2">
      <c r="A37" s="91">
        <v>33</v>
      </c>
      <c r="B37" s="96" t="s">
        <v>253</v>
      </c>
      <c r="C37" s="93" t="s">
        <v>255</v>
      </c>
      <c r="D37" s="93" t="s">
        <v>85</v>
      </c>
      <c r="E37" s="93" t="s">
        <v>158</v>
      </c>
      <c r="F37" s="94"/>
      <c r="G37" s="94">
        <v>1</v>
      </c>
      <c r="H37" s="94">
        <v>30</v>
      </c>
      <c r="I37" s="94" t="s">
        <v>298</v>
      </c>
      <c r="J37" s="95" t="s">
        <v>46</v>
      </c>
      <c r="K37" s="94" t="s">
        <v>236</v>
      </c>
      <c r="L37" s="94" t="s">
        <v>26</v>
      </c>
      <c r="M37" s="94">
        <v>100</v>
      </c>
      <c r="N37" s="94" t="s">
        <v>27</v>
      </c>
      <c r="O37" s="100">
        <v>30000</v>
      </c>
      <c r="P37" s="98" t="s">
        <v>392</v>
      </c>
      <c r="Q37" s="98">
        <v>0.01</v>
      </c>
      <c r="R37" s="125"/>
      <c r="S37" s="99"/>
      <c r="T37" s="99"/>
      <c r="U37" s="99"/>
      <c r="V37" s="94"/>
      <c r="W37" s="94"/>
      <c r="X37" s="94"/>
      <c r="Y37" s="94"/>
      <c r="Z37" s="94"/>
      <c r="AA37" s="94"/>
      <c r="AB37" s="94"/>
      <c r="AC37" s="94"/>
      <c r="AD37" s="94"/>
      <c r="AE37" s="94"/>
      <c r="AF37" s="94"/>
      <c r="AG37" s="94"/>
      <c r="AH37" s="94"/>
      <c r="AI37" s="94"/>
      <c r="AJ37" s="94"/>
      <c r="AK37" s="94"/>
      <c r="AL37" s="64"/>
      <c r="AM37" s="64"/>
      <c r="AN37" s="64"/>
      <c r="AO37" s="64"/>
      <c r="AP37" s="64"/>
      <c r="AQ37" s="64"/>
      <c r="AR37" s="64"/>
      <c r="AS37" s="64"/>
      <c r="AT37" s="64"/>
      <c r="AU37" s="64"/>
      <c r="AV37" s="64"/>
      <c r="AW37" s="64"/>
      <c r="AX37" s="64"/>
      <c r="AY37" s="64"/>
      <c r="AZ37" s="64"/>
      <c r="BA37" s="64"/>
      <c r="BB37" s="64"/>
      <c r="BC37" s="64"/>
      <c r="BD37" s="64"/>
      <c r="BE37" s="64"/>
      <c r="BF37" s="64"/>
      <c r="BG37" s="64"/>
      <c r="BH37" s="64"/>
      <c r="BI37" s="64"/>
      <c r="BJ37" s="64"/>
      <c r="BK37" s="64"/>
      <c r="BL37" s="64"/>
      <c r="BM37" s="64"/>
      <c r="BN37" s="64"/>
      <c r="BO37" s="64"/>
      <c r="BP37" s="64"/>
      <c r="BQ37" s="66"/>
      <c r="BS37" s="75"/>
      <c r="BT37" s="75"/>
      <c r="BU37" s="75"/>
      <c r="BV37" s="75"/>
      <c r="BW37" s="75"/>
      <c r="BX37" s="75"/>
      <c r="BY37" s="75"/>
      <c r="BZ37" s="75"/>
      <c r="CA37" s="75"/>
      <c r="CB37" s="75"/>
      <c r="CC37" s="75"/>
      <c r="CD37" s="75"/>
      <c r="CE37" s="75"/>
      <c r="CF37" s="75"/>
    </row>
    <row r="38" spans="1:84" ht="36" x14ac:dyDescent="0.2">
      <c r="A38" s="91">
        <v>34</v>
      </c>
      <c r="B38" s="96" t="s">
        <v>253</v>
      </c>
      <c r="C38" s="93" t="s">
        <v>82</v>
      </c>
      <c r="D38" s="93" t="s">
        <v>83</v>
      </c>
      <c r="E38" s="93" t="s">
        <v>357</v>
      </c>
      <c r="F38" s="94"/>
      <c r="G38" s="94">
        <v>2</v>
      </c>
      <c r="H38" s="94">
        <v>1</v>
      </c>
      <c r="I38" s="94" t="s">
        <v>84</v>
      </c>
      <c r="J38" s="95" t="s">
        <v>46</v>
      </c>
      <c r="K38" s="94" t="s">
        <v>206</v>
      </c>
      <c r="L38" s="94" t="s">
        <v>8</v>
      </c>
      <c r="M38" s="94">
        <v>100</v>
      </c>
      <c r="N38" s="94" t="s">
        <v>69</v>
      </c>
      <c r="O38" s="100">
        <v>2000</v>
      </c>
      <c r="P38" s="98" t="s">
        <v>392</v>
      </c>
      <c r="Q38" s="98">
        <v>0.01</v>
      </c>
      <c r="R38" s="125"/>
      <c r="S38" s="99"/>
      <c r="T38" s="99"/>
      <c r="U38" s="99"/>
      <c r="V38" s="93"/>
      <c r="W38" s="93"/>
      <c r="X38" s="93"/>
      <c r="Y38" s="101"/>
      <c r="Z38" s="93"/>
      <c r="AA38" s="93"/>
      <c r="AB38" s="93"/>
      <c r="AC38" s="93"/>
      <c r="AD38" s="93"/>
      <c r="AE38" s="93"/>
      <c r="AF38" s="93"/>
      <c r="AG38" s="93"/>
      <c r="AH38" s="93"/>
      <c r="AI38" s="93"/>
      <c r="AJ38" s="93"/>
      <c r="AK38" s="93"/>
      <c r="AL38" s="78"/>
      <c r="AM38" s="78"/>
      <c r="AN38" s="78"/>
      <c r="AO38" s="78"/>
      <c r="AP38" s="78"/>
      <c r="AQ38" s="78"/>
      <c r="AR38" s="78"/>
      <c r="AS38" s="78"/>
      <c r="AT38" s="78"/>
      <c r="AU38" s="78"/>
      <c r="AV38" s="78"/>
      <c r="AW38" s="78"/>
      <c r="AX38" s="78"/>
      <c r="AY38" s="78"/>
      <c r="AZ38" s="78"/>
      <c r="BA38" s="79"/>
      <c r="BB38" s="67"/>
      <c r="BC38" s="67"/>
      <c r="BD38" s="67"/>
      <c r="BE38" s="67"/>
      <c r="BF38" s="67"/>
      <c r="BG38" s="67"/>
      <c r="BH38" s="67"/>
      <c r="BI38" s="67"/>
      <c r="BJ38" s="67"/>
      <c r="BK38" s="67"/>
      <c r="BL38" s="67"/>
      <c r="BM38" s="67"/>
      <c r="BN38" s="67"/>
      <c r="BO38" s="67"/>
      <c r="BP38" s="67"/>
      <c r="BQ38" s="67"/>
      <c r="BS38" s="75"/>
      <c r="BT38" s="75"/>
      <c r="BU38" s="75"/>
      <c r="BV38" s="75"/>
      <c r="BW38" s="75"/>
      <c r="BX38" s="75"/>
      <c r="BY38" s="75"/>
      <c r="BZ38" s="75"/>
      <c r="CA38" s="75"/>
      <c r="CB38" s="75"/>
      <c r="CC38" s="75"/>
      <c r="CD38" s="75"/>
      <c r="CE38" s="75"/>
      <c r="CF38" s="75"/>
    </row>
    <row r="39" spans="1:84" ht="33" x14ac:dyDescent="0.2">
      <c r="A39" s="91">
        <v>35</v>
      </c>
      <c r="B39" s="96" t="s">
        <v>253</v>
      </c>
      <c r="C39" s="93" t="s">
        <v>131</v>
      </c>
      <c r="D39" s="93" t="s">
        <v>133</v>
      </c>
      <c r="E39" s="93" t="s">
        <v>132</v>
      </c>
      <c r="F39" s="94"/>
      <c r="G39" s="94">
        <v>1</v>
      </c>
      <c r="H39" s="94">
        <v>1</v>
      </c>
      <c r="I39" s="94" t="s">
        <v>298</v>
      </c>
      <c r="J39" s="95" t="s">
        <v>46</v>
      </c>
      <c r="K39" s="94" t="s">
        <v>162</v>
      </c>
      <c r="L39" s="94" t="s">
        <v>8</v>
      </c>
      <c r="M39" s="94">
        <v>100</v>
      </c>
      <c r="N39" s="94" t="s">
        <v>69</v>
      </c>
      <c r="O39" s="100">
        <v>1000</v>
      </c>
      <c r="P39" s="98" t="s">
        <v>392</v>
      </c>
      <c r="Q39" s="98">
        <v>0.01</v>
      </c>
      <c r="R39" s="125"/>
      <c r="S39" s="99"/>
      <c r="T39" s="99"/>
      <c r="U39" s="99"/>
      <c r="V39" s="93"/>
      <c r="W39" s="93"/>
      <c r="X39" s="93"/>
      <c r="Y39" s="93"/>
      <c r="Z39" s="93"/>
      <c r="AA39" s="93"/>
      <c r="AB39" s="93"/>
      <c r="AC39" s="93"/>
      <c r="AD39" s="93"/>
      <c r="AE39" s="93"/>
      <c r="AF39" s="93"/>
      <c r="AG39" s="93"/>
      <c r="AH39" s="93"/>
      <c r="AI39" s="93"/>
      <c r="AJ39" s="93"/>
      <c r="AK39" s="93"/>
      <c r="AL39" s="78"/>
      <c r="AM39" s="78"/>
      <c r="AN39" s="78"/>
      <c r="AO39" s="78"/>
      <c r="AP39" s="78"/>
      <c r="AQ39" s="78"/>
      <c r="AR39" s="78"/>
      <c r="AS39" s="78"/>
      <c r="AT39" s="78"/>
      <c r="AU39" s="78"/>
      <c r="AV39" s="78"/>
      <c r="AW39" s="78"/>
      <c r="AX39" s="78"/>
      <c r="AY39" s="78"/>
      <c r="AZ39" s="78"/>
      <c r="BA39" s="79"/>
      <c r="BB39" s="67"/>
      <c r="BC39" s="67"/>
      <c r="BD39" s="67"/>
      <c r="BE39" s="67"/>
      <c r="BF39" s="67"/>
      <c r="BG39" s="67"/>
      <c r="BH39" s="65"/>
      <c r="BI39" s="67"/>
      <c r="BJ39" s="67"/>
      <c r="BK39" s="67"/>
      <c r="BL39" s="67"/>
      <c r="BM39" s="67"/>
      <c r="BN39" s="67"/>
      <c r="BO39" s="67"/>
      <c r="BP39" s="67"/>
      <c r="BQ39" s="67"/>
      <c r="BS39" s="75"/>
      <c r="BT39" s="75"/>
      <c r="BU39" s="75"/>
      <c r="BV39" s="75"/>
      <c r="BW39" s="75"/>
      <c r="BX39" s="75"/>
      <c r="BY39" s="75"/>
      <c r="BZ39" s="75"/>
      <c r="CA39" s="75"/>
      <c r="CB39" s="75"/>
      <c r="CC39" s="75"/>
      <c r="CD39" s="75"/>
      <c r="CE39" s="75"/>
      <c r="CF39" s="75"/>
    </row>
    <row r="40" spans="1:84" ht="33" x14ac:dyDescent="0.2">
      <c r="A40" s="91">
        <v>36</v>
      </c>
      <c r="B40" s="96" t="s">
        <v>253</v>
      </c>
      <c r="C40" s="93" t="s">
        <v>135</v>
      </c>
      <c r="D40" s="93" t="s">
        <v>134</v>
      </c>
      <c r="E40" s="93" t="s">
        <v>136</v>
      </c>
      <c r="F40" s="121"/>
      <c r="G40" s="94">
        <v>1</v>
      </c>
      <c r="H40" s="94">
        <v>1</v>
      </c>
      <c r="I40" s="94" t="s">
        <v>412</v>
      </c>
      <c r="J40" s="95" t="s">
        <v>46</v>
      </c>
      <c r="K40" s="94" t="s">
        <v>162</v>
      </c>
      <c r="L40" s="94" t="s">
        <v>8</v>
      </c>
      <c r="M40" s="94">
        <v>100</v>
      </c>
      <c r="N40" s="94" t="s">
        <v>69</v>
      </c>
      <c r="O40" s="100">
        <v>1000</v>
      </c>
      <c r="P40" s="98" t="s">
        <v>392</v>
      </c>
      <c r="Q40" s="98">
        <v>0.01</v>
      </c>
      <c r="R40" s="125"/>
      <c r="S40" s="99"/>
      <c r="T40" s="99"/>
      <c r="U40" s="99"/>
      <c r="V40" s="93"/>
      <c r="W40" s="93"/>
      <c r="X40" s="93"/>
      <c r="Y40" s="93"/>
      <c r="Z40" s="93"/>
      <c r="AA40" s="93"/>
      <c r="AB40" s="93"/>
      <c r="AC40" s="93"/>
      <c r="AD40" s="93"/>
      <c r="AE40" s="93"/>
      <c r="AF40" s="93"/>
      <c r="AG40" s="93"/>
      <c r="AH40" s="93"/>
      <c r="AI40" s="93"/>
      <c r="AJ40" s="93"/>
      <c r="AK40" s="93"/>
      <c r="AL40" s="78"/>
      <c r="AM40" s="78"/>
      <c r="AN40" s="78"/>
      <c r="AO40" s="78"/>
      <c r="AP40" s="78"/>
      <c r="AQ40" s="78"/>
      <c r="AR40" s="78"/>
      <c r="AS40" s="78"/>
      <c r="AT40" s="78"/>
      <c r="AU40" s="78"/>
      <c r="AV40" s="78"/>
      <c r="AW40" s="78"/>
      <c r="AX40" s="78"/>
      <c r="AY40" s="78"/>
      <c r="AZ40" s="78"/>
      <c r="BA40" s="79"/>
      <c r="BB40" s="67"/>
      <c r="BC40" s="67"/>
      <c r="BD40" s="67"/>
      <c r="BE40" s="67"/>
      <c r="BF40" s="67"/>
      <c r="BG40" s="67"/>
      <c r="BH40" s="67"/>
      <c r="BI40" s="65"/>
      <c r="BJ40" s="67"/>
      <c r="BK40" s="67"/>
      <c r="BL40" s="67"/>
      <c r="BM40" s="67"/>
      <c r="BN40" s="67"/>
      <c r="BO40" s="67"/>
      <c r="BP40" s="67"/>
      <c r="BQ40" s="67"/>
      <c r="BS40" s="75"/>
      <c r="BT40" s="75"/>
      <c r="BU40" s="75"/>
      <c r="BV40" s="75"/>
      <c r="BW40" s="75"/>
      <c r="BX40" s="75"/>
      <c r="BY40" s="75"/>
      <c r="BZ40" s="75"/>
      <c r="CA40" s="75"/>
      <c r="CB40" s="75"/>
      <c r="CC40" s="75"/>
      <c r="CD40" s="75"/>
      <c r="CE40" s="75"/>
      <c r="CF40" s="75"/>
    </row>
    <row r="41" spans="1:84" ht="36" x14ac:dyDescent="0.2">
      <c r="A41" s="91">
        <v>37</v>
      </c>
      <c r="B41" s="96" t="s">
        <v>253</v>
      </c>
      <c r="C41" s="93" t="s">
        <v>137</v>
      </c>
      <c r="D41" s="93" t="s">
        <v>138</v>
      </c>
      <c r="E41" s="93" t="s">
        <v>139</v>
      </c>
      <c r="F41" s="94"/>
      <c r="G41" s="94">
        <v>1</v>
      </c>
      <c r="H41" s="94">
        <v>1</v>
      </c>
      <c r="I41" s="94" t="s">
        <v>298</v>
      </c>
      <c r="J41" s="95" t="s">
        <v>46</v>
      </c>
      <c r="K41" s="94" t="s">
        <v>212</v>
      </c>
      <c r="L41" s="94" t="s">
        <v>8</v>
      </c>
      <c r="M41" s="94">
        <v>100</v>
      </c>
      <c r="N41" s="94" t="s">
        <v>69</v>
      </c>
      <c r="O41" s="100">
        <v>1000</v>
      </c>
      <c r="P41" s="98" t="s">
        <v>392</v>
      </c>
      <c r="Q41" s="98">
        <v>0.01</v>
      </c>
      <c r="R41" s="125"/>
      <c r="S41" s="99"/>
      <c r="T41" s="99"/>
      <c r="U41" s="99"/>
      <c r="V41" s="93"/>
      <c r="W41" s="93"/>
      <c r="X41" s="93"/>
      <c r="Y41" s="93"/>
      <c r="Z41" s="93"/>
      <c r="AA41" s="93"/>
      <c r="AB41" s="93"/>
      <c r="AC41" s="93"/>
      <c r="AD41" s="93"/>
      <c r="AE41" s="93"/>
      <c r="AF41" s="93"/>
      <c r="AG41" s="93"/>
      <c r="AH41" s="93"/>
      <c r="AI41" s="93"/>
      <c r="AJ41" s="93"/>
      <c r="AK41" s="93"/>
      <c r="AL41" s="78"/>
      <c r="AM41" s="78"/>
      <c r="AN41" s="78"/>
      <c r="AO41" s="78"/>
      <c r="AP41" s="78"/>
      <c r="AQ41" s="78"/>
      <c r="AR41" s="78"/>
      <c r="AS41" s="78"/>
      <c r="AT41" s="78"/>
      <c r="AU41" s="78"/>
      <c r="AV41" s="78"/>
      <c r="AW41" s="78"/>
      <c r="AX41" s="78"/>
      <c r="AY41" s="78"/>
      <c r="AZ41" s="78"/>
      <c r="BA41" s="79"/>
      <c r="BB41" s="67"/>
      <c r="BC41" s="67"/>
      <c r="BD41" s="67"/>
      <c r="BE41" s="67"/>
      <c r="BF41" s="67"/>
      <c r="BG41" s="67"/>
      <c r="BH41" s="67"/>
      <c r="BI41" s="67"/>
      <c r="BJ41" s="67"/>
      <c r="BK41" s="65"/>
      <c r="BL41" s="67"/>
      <c r="BM41" s="67"/>
      <c r="BN41" s="67"/>
      <c r="BO41" s="67"/>
      <c r="BP41" s="67"/>
      <c r="BQ41" s="67"/>
      <c r="BS41" s="75"/>
      <c r="BT41" s="75"/>
      <c r="BU41" s="75"/>
      <c r="BV41" s="75"/>
      <c r="BW41" s="75"/>
      <c r="BX41" s="75"/>
      <c r="BY41" s="75"/>
      <c r="BZ41" s="75"/>
      <c r="CA41" s="75"/>
      <c r="CB41" s="75"/>
      <c r="CC41" s="75"/>
      <c r="CD41" s="75"/>
      <c r="CE41" s="75"/>
      <c r="CF41" s="75"/>
    </row>
    <row r="42" spans="1:84" ht="54" x14ac:dyDescent="0.2">
      <c r="A42" s="91">
        <v>38</v>
      </c>
      <c r="B42" s="96" t="s">
        <v>253</v>
      </c>
      <c r="C42" s="93" t="s">
        <v>15</v>
      </c>
      <c r="D42" s="93" t="s">
        <v>19</v>
      </c>
      <c r="E42" s="93" t="s">
        <v>112</v>
      </c>
      <c r="F42" s="94"/>
      <c r="G42" s="94">
        <v>4</v>
      </c>
      <c r="H42" s="94">
        <v>1</v>
      </c>
      <c r="I42" s="94" t="s">
        <v>298</v>
      </c>
      <c r="J42" s="95" t="s">
        <v>46</v>
      </c>
      <c r="K42" s="94" t="s">
        <v>206</v>
      </c>
      <c r="L42" s="94" t="s">
        <v>9</v>
      </c>
      <c r="M42" s="94">
        <v>100</v>
      </c>
      <c r="N42" s="94" t="s">
        <v>17</v>
      </c>
      <c r="O42" s="100">
        <v>5000</v>
      </c>
      <c r="P42" s="98" t="s">
        <v>392</v>
      </c>
      <c r="Q42" s="98">
        <v>0.01</v>
      </c>
      <c r="R42" s="125"/>
      <c r="S42" s="99"/>
      <c r="T42" s="99"/>
      <c r="U42" s="99"/>
      <c r="V42" s="93"/>
      <c r="W42" s="93"/>
      <c r="X42" s="93"/>
      <c r="Y42" s="93"/>
      <c r="Z42" s="93"/>
      <c r="AA42" s="93"/>
      <c r="AB42" s="93"/>
      <c r="AC42" s="93"/>
      <c r="AD42" s="93"/>
      <c r="AE42" s="93"/>
      <c r="AF42" s="93"/>
      <c r="AG42" s="93"/>
      <c r="AH42" s="93"/>
      <c r="AI42" s="93"/>
      <c r="AJ42" s="93"/>
      <c r="AK42" s="93"/>
      <c r="AL42" s="81"/>
      <c r="AM42" s="81"/>
      <c r="AN42" s="81"/>
      <c r="AO42" s="81"/>
      <c r="AP42" s="81"/>
      <c r="AQ42" s="81"/>
      <c r="AR42" s="81"/>
      <c r="AS42" s="81"/>
      <c r="AT42" s="81"/>
      <c r="AU42" s="81"/>
      <c r="AV42" s="81"/>
      <c r="AW42" s="81"/>
      <c r="AX42" s="81"/>
      <c r="AY42" s="81"/>
      <c r="AZ42" s="81"/>
      <c r="BA42" s="82"/>
      <c r="BB42" s="69"/>
      <c r="BC42" s="69"/>
      <c r="BD42" s="69"/>
      <c r="BE42" s="69"/>
      <c r="BF42" s="69"/>
      <c r="BG42" s="69"/>
      <c r="BH42" s="69"/>
      <c r="BI42" s="69"/>
      <c r="BJ42" s="69"/>
      <c r="BK42" s="69"/>
      <c r="BL42" s="70"/>
      <c r="BM42" s="69"/>
      <c r="BN42" s="69"/>
      <c r="BO42" s="69"/>
      <c r="BP42" s="69"/>
      <c r="BQ42" s="69"/>
      <c r="BS42" s="75"/>
      <c r="BT42" s="75"/>
      <c r="BU42" s="75"/>
      <c r="BV42" s="75"/>
      <c r="BW42" s="75"/>
      <c r="BX42" s="75"/>
      <c r="BY42" s="75"/>
      <c r="BZ42" s="75"/>
      <c r="CA42" s="75"/>
      <c r="CB42" s="75"/>
      <c r="CC42" s="75"/>
      <c r="CD42" s="75"/>
      <c r="CE42" s="75"/>
      <c r="CF42" s="75"/>
    </row>
    <row r="43" spans="1:84" ht="33" x14ac:dyDescent="0.2">
      <c r="A43" s="91">
        <v>39</v>
      </c>
      <c r="B43" s="96" t="s">
        <v>253</v>
      </c>
      <c r="C43" s="93" t="s">
        <v>116</v>
      </c>
      <c r="D43" s="93" t="s">
        <v>118</v>
      </c>
      <c r="E43" s="93" t="s">
        <v>117</v>
      </c>
      <c r="F43" s="94"/>
      <c r="G43" s="94">
        <v>1</v>
      </c>
      <c r="H43" s="94">
        <v>1</v>
      </c>
      <c r="I43" s="94" t="s">
        <v>298</v>
      </c>
      <c r="J43" s="95" t="s">
        <v>46</v>
      </c>
      <c r="K43" s="94" t="s">
        <v>212</v>
      </c>
      <c r="L43" s="94" t="s">
        <v>8</v>
      </c>
      <c r="M43" s="94">
        <v>100</v>
      </c>
      <c r="N43" s="94" t="s">
        <v>69</v>
      </c>
      <c r="O43" s="100">
        <v>1000</v>
      </c>
      <c r="P43" s="98" t="s">
        <v>392</v>
      </c>
      <c r="Q43" s="98">
        <v>0.01</v>
      </c>
      <c r="R43" s="125"/>
      <c r="S43" s="99"/>
      <c r="T43" s="99"/>
      <c r="U43" s="99"/>
      <c r="V43" s="93"/>
      <c r="W43" s="93"/>
      <c r="X43" s="93"/>
      <c r="Y43" s="93"/>
      <c r="Z43" s="93"/>
      <c r="AA43" s="93"/>
      <c r="AB43" s="93"/>
      <c r="AC43" s="93"/>
      <c r="AD43" s="93"/>
      <c r="AE43" s="93"/>
      <c r="AF43" s="93"/>
      <c r="AG43" s="93"/>
      <c r="AH43" s="93"/>
      <c r="AI43" s="93"/>
      <c r="AJ43" s="93"/>
      <c r="AK43" s="93"/>
      <c r="AL43" s="78"/>
      <c r="AM43" s="78"/>
      <c r="AN43" s="78"/>
      <c r="AO43" s="78"/>
      <c r="AP43" s="78"/>
      <c r="AQ43" s="78"/>
      <c r="AR43" s="78"/>
      <c r="AS43" s="78"/>
      <c r="AT43" s="78"/>
      <c r="AU43" s="78"/>
      <c r="AV43" s="78"/>
      <c r="AW43" s="78"/>
      <c r="AX43" s="78"/>
      <c r="AY43" s="78"/>
      <c r="AZ43" s="80"/>
      <c r="BA43" s="79"/>
      <c r="BB43" s="67"/>
      <c r="BC43" s="67"/>
      <c r="BD43" s="67"/>
      <c r="BE43" s="67"/>
      <c r="BF43" s="67"/>
      <c r="BG43" s="67"/>
      <c r="BH43" s="67"/>
      <c r="BI43" s="67"/>
      <c r="BJ43" s="67"/>
      <c r="BK43" s="67"/>
      <c r="BL43" s="67"/>
      <c r="BM43" s="67"/>
      <c r="BN43" s="67"/>
      <c r="BO43" s="67"/>
      <c r="BP43" s="67"/>
      <c r="BQ43" s="67"/>
      <c r="BS43" s="75"/>
      <c r="BT43" s="75"/>
      <c r="BU43" s="75"/>
      <c r="BV43" s="75"/>
      <c r="BW43" s="75"/>
      <c r="BX43" s="75"/>
      <c r="BY43" s="75"/>
      <c r="BZ43" s="75"/>
      <c r="CA43" s="75"/>
      <c r="CB43" s="75"/>
      <c r="CC43" s="75"/>
      <c r="CD43" s="75"/>
      <c r="CE43" s="75"/>
      <c r="CF43" s="75"/>
    </row>
    <row r="44" spans="1:84" ht="33" x14ac:dyDescent="0.2">
      <c r="A44" s="91">
        <v>40</v>
      </c>
      <c r="B44" s="96" t="s">
        <v>253</v>
      </c>
      <c r="C44" s="93" t="s">
        <v>120</v>
      </c>
      <c r="D44" s="93" t="s">
        <v>122</v>
      </c>
      <c r="E44" s="93" t="s">
        <v>121</v>
      </c>
      <c r="F44" s="94"/>
      <c r="G44" s="94">
        <v>1</v>
      </c>
      <c r="H44" s="94">
        <v>1</v>
      </c>
      <c r="I44" s="94" t="s">
        <v>298</v>
      </c>
      <c r="J44" s="95" t="s">
        <v>46</v>
      </c>
      <c r="K44" s="94" t="s">
        <v>162</v>
      </c>
      <c r="L44" s="94" t="s">
        <v>8</v>
      </c>
      <c r="M44" s="94">
        <v>100</v>
      </c>
      <c r="N44" s="94" t="s">
        <v>69</v>
      </c>
      <c r="O44" s="100">
        <v>1000</v>
      </c>
      <c r="P44" s="98" t="s">
        <v>392</v>
      </c>
      <c r="Q44" s="98">
        <v>0.01</v>
      </c>
      <c r="R44" s="125"/>
      <c r="S44" s="99"/>
      <c r="T44" s="99"/>
      <c r="U44" s="99"/>
      <c r="V44" s="93"/>
      <c r="W44" s="93"/>
      <c r="X44" s="93"/>
      <c r="Y44" s="93"/>
      <c r="Z44" s="93"/>
      <c r="AA44" s="93"/>
      <c r="AB44" s="93"/>
      <c r="AC44" s="93"/>
      <c r="AD44" s="93"/>
      <c r="AE44" s="93"/>
      <c r="AF44" s="93"/>
      <c r="AG44" s="93"/>
      <c r="AH44" s="93"/>
      <c r="AI44" s="93"/>
      <c r="AJ44" s="93"/>
      <c r="AK44" s="93"/>
      <c r="AL44" s="78"/>
      <c r="AM44" s="78"/>
      <c r="AN44" s="78"/>
      <c r="AO44" s="78"/>
      <c r="AP44" s="78"/>
      <c r="AQ44" s="78"/>
      <c r="AR44" s="78"/>
      <c r="AS44" s="78"/>
      <c r="AT44" s="78"/>
      <c r="AU44" s="78"/>
      <c r="AV44" s="78"/>
      <c r="AW44" s="78"/>
      <c r="AX44" s="78"/>
      <c r="AY44" s="78"/>
      <c r="AZ44" s="78"/>
      <c r="BA44" s="80"/>
      <c r="BB44" s="67"/>
      <c r="BC44" s="67"/>
      <c r="BD44" s="67"/>
      <c r="BE44" s="67"/>
      <c r="BF44" s="67"/>
      <c r="BG44" s="67"/>
      <c r="BH44" s="67"/>
      <c r="BI44" s="67"/>
      <c r="BJ44" s="67"/>
      <c r="BK44" s="67"/>
      <c r="BL44" s="67"/>
      <c r="BM44" s="67"/>
      <c r="BN44" s="67"/>
      <c r="BO44" s="67"/>
      <c r="BP44" s="67"/>
      <c r="BQ44" s="67"/>
      <c r="BS44" s="75"/>
      <c r="BT44" s="75"/>
      <c r="BU44" s="75"/>
      <c r="BV44" s="75"/>
      <c r="BW44" s="75"/>
      <c r="BX44" s="75"/>
      <c r="BY44" s="75"/>
      <c r="BZ44" s="75"/>
      <c r="CA44" s="75"/>
      <c r="CB44" s="75"/>
      <c r="CC44" s="75"/>
      <c r="CD44" s="75"/>
      <c r="CE44" s="75"/>
      <c r="CF44" s="75"/>
    </row>
    <row r="45" spans="1:84" ht="33" x14ac:dyDescent="0.2">
      <c r="A45" s="91">
        <v>41</v>
      </c>
      <c r="B45" s="96" t="s">
        <v>253</v>
      </c>
      <c r="C45" s="93" t="s">
        <v>87</v>
      </c>
      <c r="D45" s="93" t="s">
        <v>241</v>
      </c>
      <c r="E45" s="93" t="s">
        <v>88</v>
      </c>
      <c r="F45" s="94"/>
      <c r="G45" s="94">
        <v>1</v>
      </c>
      <c r="H45" s="94">
        <v>1</v>
      </c>
      <c r="I45" s="94" t="s">
        <v>298</v>
      </c>
      <c r="J45" s="95" t="s">
        <v>46</v>
      </c>
      <c r="K45" s="94" t="s">
        <v>212</v>
      </c>
      <c r="L45" s="94" t="s">
        <v>8</v>
      </c>
      <c r="M45" s="94">
        <v>100</v>
      </c>
      <c r="N45" s="94" t="s">
        <v>69</v>
      </c>
      <c r="O45" s="100">
        <v>1000</v>
      </c>
      <c r="P45" s="98" t="s">
        <v>392</v>
      </c>
      <c r="Q45" s="98">
        <v>0.01</v>
      </c>
      <c r="R45" s="125"/>
      <c r="S45" s="99"/>
      <c r="T45" s="99"/>
      <c r="U45" s="99"/>
      <c r="V45" s="93"/>
      <c r="W45" s="93"/>
      <c r="X45" s="93"/>
      <c r="Y45" s="93"/>
      <c r="Z45" s="94"/>
      <c r="AA45" s="94"/>
      <c r="AB45" s="94"/>
      <c r="AC45" s="94"/>
      <c r="AD45" s="94"/>
      <c r="AE45" s="101"/>
      <c r="AF45" s="94"/>
      <c r="AG45" s="94"/>
      <c r="AH45" s="94"/>
      <c r="AI45" s="94"/>
      <c r="AJ45" s="94"/>
      <c r="AK45" s="94"/>
      <c r="AL45" s="64"/>
      <c r="AM45" s="64"/>
      <c r="AN45" s="64"/>
      <c r="AO45" s="64"/>
      <c r="AP45" s="64"/>
      <c r="AQ45" s="64"/>
      <c r="AR45" s="64"/>
      <c r="AS45" s="64"/>
      <c r="AT45" s="64"/>
      <c r="AU45" s="64"/>
      <c r="AV45" s="64"/>
      <c r="AW45" s="64"/>
      <c r="AX45" s="64"/>
      <c r="AY45" s="67"/>
      <c r="AZ45" s="64"/>
      <c r="BA45" s="64"/>
      <c r="BB45" s="67"/>
      <c r="BC45" s="67"/>
      <c r="BD45" s="67"/>
      <c r="BE45" s="67"/>
      <c r="BF45" s="64"/>
      <c r="BG45" s="64"/>
      <c r="BH45" s="64"/>
      <c r="BI45" s="64"/>
      <c r="BJ45" s="64"/>
      <c r="BK45" s="64"/>
      <c r="BL45" s="64"/>
      <c r="BM45" s="64"/>
      <c r="BN45" s="64"/>
      <c r="BO45" s="64"/>
      <c r="BP45" s="64"/>
      <c r="BQ45" s="77"/>
      <c r="BS45" s="75"/>
      <c r="BT45" s="75"/>
      <c r="BU45" s="75"/>
      <c r="BV45" s="75"/>
      <c r="BW45" s="75"/>
      <c r="BX45" s="75"/>
      <c r="BY45" s="75"/>
      <c r="BZ45" s="75"/>
      <c r="CA45" s="75"/>
      <c r="CB45" s="75"/>
      <c r="CC45" s="75"/>
      <c r="CD45" s="75"/>
      <c r="CE45" s="75"/>
      <c r="CF45" s="75"/>
    </row>
    <row r="46" spans="1:84" ht="36" x14ac:dyDescent="0.2">
      <c r="A46" s="91">
        <v>42</v>
      </c>
      <c r="B46" s="96" t="s">
        <v>253</v>
      </c>
      <c r="C46" s="93" t="s">
        <v>239</v>
      </c>
      <c r="D46" s="93" t="s">
        <v>77</v>
      </c>
      <c r="E46" s="93" t="s">
        <v>78</v>
      </c>
      <c r="F46" s="94"/>
      <c r="G46" s="94">
        <v>1</v>
      </c>
      <c r="H46" s="94">
        <v>1</v>
      </c>
      <c r="I46" s="94" t="s">
        <v>298</v>
      </c>
      <c r="J46" s="95" t="s">
        <v>46</v>
      </c>
      <c r="K46" s="94" t="s">
        <v>206</v>
      </c>
      <c r="L46" s="94" t="s">
        <v>8</v>
      </c>
      <c r="M46" s="94">
        <v>100</v>
      </c>
      <c r="N46" s="94" t="s">
        <v>69</v>
      </c>
      <c r="O46" s="100">
        <v>1000</v>
      </c>
      <c r="P46" s="98" t="s">
        <v>392</v>
      </c>
      <c r="Q46" s="98">
        <v>0.01</v>
      </c>
      <c r="R46" s="125"/>
      <c r="S46" s="99"/>
      <c r="T46" s="99"/>
      <c r="U46" s="99"/>
      <c r="V46" s="93"/>
      <c r="W46" s="93"/>
      <c r="X46" s="93"/>
      <c r="Y46" s="93"/>
      <c r="Z46" s="94"/>
      <c r="AA46" s="94"/>
      <c r="AB46" s="94"/>
      <c r="AC46" s="94"/>
      <c r="AD46" s="101"/>
      <c r="AE46" s="94"/>
      <c r="AF46" s="94"/>
      <c r="AG46" s="94"/>
      <c r="AH46" s="94"/>
      <c r="AI46" s="94"/>
      <c r="AJ46" s="94"/>
      <c r="AK46" s="94"/>
      <c r="AL46" s="64"/>
      <c r="AM46" s="64"/>
      <c r="AN46" s="64"/>
      <c r="AO46" s="64"/>
      <c r="AP46" s="64"/>
      <c r="AQ46" s="67"/>
      <c r="AR46" s="67"/>
      <c r="AS46" s="67"/>
      <c r="AT46" s="67"/>
      <c r="AU46" s="67"/>
      <c r="AV46" s="67"/>
      <c r="AW46" s="67"/>
      <c r="AX46" s="67"/>
      <c r="AY46" s="67"/>
      <c r="AZ46" s="67"/>
      <c r="BA46" s="64"/>
      <c r="BB46" s="67"/>
      <c r="BC46" s="67"/>
      <c r="BD46" s="67"/>
      <c r="BE46" s="67"/>
      <c r="BF46" s="64"/>
      <c r="BG46" s="64"/>
      <c r="BH46" s="64"/>
      <c r="BI46" s="64"/>
      <c r="BJ46" s="64"/>
      <c r="BK46" s="64"/>
      <c r="BL46" s="64"/>
      <c r="BM46" s="64"/>
      <c r="BN46" s="64"/>
      <c r="BO46" s="64"/>
      <c r="BP46" s="64"/>
      <c r="BQ46" s="77"/>
      <c r="BS46" s="75"/>
      <c r="BT46" s="75"/>
      <c r="BU46" s="75"/>
      <c r="BV46" s="75"/>
      <c r="BW46" s="75"/>
      <c r="BX46" s="75"/>
      <c r="BY46" s="75"/>
      <c r="BZ46" s="75"/>
      <c r="CA46" s="75"/>
      <c r="CB46" s="75"/>
      <c r="CC46" s="75"/>
      <c r="CD46" s="75"/>
      <c r="CE46" s="75"/>
      <c r="CF46" s="75"/>
    </row>
    <row r="47" spans="1:84" ht="36" x14ac:dyDescent="0.2">
      <c r="A47" s="91">
        <v>43</v>
      </c>
      <c r="B47" s="96" t="s">
        <v>253</v>
      </c>
      <c r="C47" s="93" t="s">
        <v>243</v>
      </c>
      <c r="D47" s="93" t="s">
        <v>75</v>
      </c>
      <c r="E47" s="93" t="s">
        <v>67</v>
      </c>
      <c r="F47" s="94"/>
      <c r="G47" s="94">
        <v>4</v>
      </c>
      <c r="H47" s="94">
        <v>1</v>
      </c>
      <c r="I47" s="94" t="s">
        <v>298</v>
      </c>
      <c r="J47" s="95" t="s">
        <v>46</v>
      </c>
      <c r="K47" s="94" t="s">
        <v>66</v>
      </c>
      <c r="L47" s="94" t="s">
        <v>9</v>
      </c>
      <c r="M47" s="94">
        <v>25</v>
      </c>
      <c r="N47" s="94" t="s">
        <v>97</v>
      </c>
      <c r="O47" s="100">
        <v>10000</v>
      </c>
      <c r="P47" s="98" t="s">
        <v>392</v>
      </c>
      <c r="Q47" s="98">
        <v>0.01</v>
      </c>
      <c r="R47" s="125"/>
      <c r="S47" s="99"/>
      <c r="T47" s="99"/>
      <c r="U47" s="99"/>
      <c r="V47" s="93"/>
      <c r="W47" s="93"/>
      <c r="X47" s="93"/>
      <c r="Y47" s="93"/>
      <c r="Z47" s="94"/>
      <c r="AA47" s="94"/>
      <c r="AB47" s="94"/>
      <c r="AC47" s="94"/>
      <c r="AD47" s="94"/>
      <c r="AE47" s="94"/>
      <c r="AF47" s="94"/>
      <c r="AG47" s="94"/>
      <c r="AH47" s="94"/>
      <c r="AI47" s="94"/>
      <c r="AJ47" s="94"/>
      <c r="AK47" s="94"/>
      <c r="AL47" s="64"/>
      <c r="AM47" s="64"/>
      <c r="AN47" s="64"/>
      <c r="AO47" s="64"/>
      <c r="AP47" s="64"/>
      <c r="AQ47" s="67"/>
      <c r="AR47" s="65"/>
      <c r="AS47" s="64"/>
      <c r="AT47" s="64"/>
      <c r="AU47" s="64"/>
      <c r="AV47" s="64"/>
      <c r="AW47" s="64"/>
      <c r="AX47" s="64"/>
      <c r="AY47" s="64"/>
      <c r="AZ47" s="64"/>
      <c r="BA47" s="64"/>
      <c r="BB47" s="67"/>
      <c r="BC47" s="67"/>
      <c r="BD47" s="67"/>
      <c r="BE47" s="67"/>
      <c r="BF47" s="64"/>
      <c r="BG47" s="64"/>
      <c r="BH47" s="64"/>
      <c r="BI47" s="64"/>
      <c r="BJ47" s="64"/>
      <c r="BK47" s="64"/>
      <c r="BL47" s="64"/>
      <c r="BM47" s="64"/>
      <c r="BN47" s="64"/>
      <c r="BO47" s="64"/>
      <c r="BP47" s="64"/>
      <c r="BQ47" s="64"/>
      <c r="BS47" s="75"/>
      <c r="BT47" s="75"/>
      <c r="BU47" s="75"/>
      <c r="BV47" s="75"/>
      <c r="BW47" s="75"/>
      <c r="BX47" s="75"/>
      <c r="BY47" s="75"/>
      <c r="BZ47" s="75"/>
      <c r="CA47" s="75"/>
      <c r="CB47" s="75"/>
      <c r="CC47" s="75"/>
      <c r="CD47" s="75"/>
      <c r="CE47" s="75"/>
      <c r="CF47" s="75"/>
    </row>
    <row r="48" spans="1:84" ht="36" x14ac:dyDescent="0.2">
      <c r="A48" s="91">
        <v>44</v>
      </c>
      <c r="B48" s="96" t="s">
        <v>195</v>
      </c>
      <c r="C48" s="93" t="s">
        <v>237</v>
      </c>
      <c r="D48" s="93" t="s">
        <v>376</v>
      </c>
      <c r="E48" s="93" t="s">
        <v>51</v>
      </c>
      <c r="F48" s="94"/>
      <c r="G48" s="94">
        <v>3</v>
      </c>
      <c r="H48" s="94">
        <v>2</v>
      </c>
      <c r="I48" s="94" t="s">
        <v>310</v>
      </c>
      <c r="J48" s="95" t="s">
        <v>46</v>
      </c>
      <c r="K48" s="94" t="s">
        <v>206</v>
      </c>
      <c r="L48" s="94" t="s">
        <v>9</v>
      </c>
      <c r="M48" s="94">
        <v>140</v>
      </c>
      <c r="N48" s="94" t="s">
        <v>69</v>
      </c>
      <c r="O48" s="100">
        <v>9000</v>
      </c>
      <c r="P48" s="98" t="s">
        <v>392</v>
      </c>
      <c r="Q48" s="98">
        <v>0.01</v>
      </c>
      <c r="R48" s="125"/>
      <c r="S48" s="99"/>
      <c r="T48" s="99"/>
      <c r="U48" s="99"/>
      <c r="V48" s="94"/>
      <c r="W48" s="94"/>
      <c r="X48" s="94"/>
      <c r="Y48" s="101"/>
      <c r="Z48" s="94"/>
      <c r="AA48" s="94"/>
      <c r="AB48" s="94"/>
      <c r="AC48" s="94"/>
      <c r="AD48" s="94"/>
      <c r="AE48" s="94"/>
      <c r="AF48" s="94"/>
      <c r="AG48" s="94"/>
      <c r="AH48" s="94"/>
      <c r="AI48" s="94"/>
      <c r="AJ48" s="94"/>
      <c r="AK48" s="94"/>
      <c r="AL48" s="64"/>
      <c r="AM48" s="64"/>
      <c r="AN48" s="64"/>
      <c r="AO48" s="67"/>
      <c r="AP48" s="64"/>
      <c r="AQ48" s="64"/>
      <c r="AR48" s="64"/>
      <c r="AS48" s="64"/>
      <c r="AT48" s="64"/>
      <c r="AU48" s="64"/>
      <c r="AV48" s="64"/>
      <c r="AW48" s="64"/>
      <c r="AX48" s="64"/>
      <c r="AY48" s="64"/>
      <c r="AZ48" s="64"/>
      <c r="BA48" s="64"/>
      <c r="BB48" s="67"/>
      <c r="BC48" s="67"/>
      <c r="BD48" s="67"/>
      <c r="BE48" s="67"/>
      <c r="BF48" s="64"/>
      <c r="BG48" s="64"/>
      <c r="BH48" s="64"/>
      <c r="BI48" s="64"/>
      <c r="BJ48" s="64"/>
      <c r="BK48" s="64"/>
      <c r="BL48" s="64"/>
      <c r="BM48" s="64"/>
      <c r="BN48" s="64"/>
      <c r="BO48" s="64"/>
      <c r="BP48" s="64"/>
      <c r="BQ48" s="77"/>
      <c r="BS48" s="75"/>
      <c r="BT48" s="75"/>
      <c r="BU48" s="75"/>
      <c r="BV48" s="75"/>
      <c r="BW48" s="75"/>
      <c r="BX48" s="75"/>
      <c r="BY48" s="75"/>
      <c r="BZ48" s="75"/>
      <c r="CA48" s="75"/>
      <c r="CB48" s="75"/>
      <c r="CC48" s="75"/>
      <c r="CD48" s="75"/>
      <c r="CE48" s="75"/>
      <c r="CF48" s="75"/>
    </row>
    <row r="49" spans="1:84" ht="33" x14ac:dyDescent="0.2">
      <c r="A49" s="91">
        <v>45</v>
      </c>
      <c r="B49" s="96" t="s">
        <v>48</v>
      </c>
      <c r="C49" s="93" t="s">
        <v>79</v>
      </c>
      <c r="D49" s="93" t="s">
        <v>81</v>
      </c>
      <c r="E49" s="93" t="s">
        <v>80</v>
      </c>
      <c r="F49" s="94"/>
      <c r="G49" s="94">
        <v>1</v>
      </c>
      <c r="H49" s="94">
        <v>1</v>
      </c>
      <c r="I49" s="94" t="s">
        <v>298</v>
      </c>
      <c r="J49" s="95" t="s">
        <v>46</v>
      </c>
      <c r="K49" s="94" t="s">
        <v>66</v>
      </c>
      <c r="L49" s="94" t="s">
        <v>8</v>
      </c>
      <c r="M49" s="94">
        <v>100</v>
      </c>
      <c r="N49" s="94" t="s">
        <v>69</v>
      </c>
      <c r="O49" s="100">
        <v>1000</v>
      </c>
      <c r="P49" s="98" t="s">
        <v>392</v>
      </c>
      <c r="Q49" s="98">
        <v>0.01</v>
      </c>
      <c r="R49" s="125"/>
      <c r="S49" s="99"/>
      <c r="T49" s="99"/>
      <c r="U49" s="99"/>
      <c r="V49" s="93"/>
      <c r="W49" s="93"/>
      <c r="X49" s="93"/>
      <c r="Y49" s="93"/>
      <c r="Z49" s="94"/>
      <c r="AA49" s="94"/>
      <c r="AB49" s="94"/>
      <c r="AC49" s="94"/>
      <c r="AD49" s="101"/>
      <c r="AE49" s="94"/>
      <c r="AF49" s="94"/>
      <c r="AG49" s="94"/>
      <c r="AH49" s="94"/>
      <c r="AI49" s="94"/>
      <c r="AJ49" s="94"/>
      <c r="AK49" s="94"/>
      <c r="AL49" s="64"/>
      <c r="AM49" s="64"/>
      <c r="AN49" s="64"/>
      <c r="AO49" s="64"/>
      <c r="AP49" s="64"/>
      <c r="AQ49" s="67"/>
      <c r="AR49" s="67"/>
      <c r="AS49" s="67"/>
      <c r="AT49" s="67"/>
      <c r="AU49" s="67"/>
      <c r="AV49" s="67"/>
      <c r="AW49" s="67"/>
      <c r="AX49" s="67"/>
      <c r="AY49" s="67"/>
      <c r="AZ49" s="67" t="s">
        <v>49</v>
      </c>
      <c r="BA49" s="64"/>
      <c r="BB49" s="67"/>
      <c r="BC49" s="67"/>
      <c r="BD49" s="67"/>
      <c r="BE49" s="67"/>
      <c r="BF49" s="64"/>
      <c r="BG49" s="64"/>
      <c r="BH49" s="64"/>
      <c r="BI49" s="64"/>
      <c r="BJ49" s="64"/>
      <c r="BK49" s="64"/>
      <c r="BL49" s="64"/>
      <c r="BM49" s="64"/>
      <c r="BN49" s="64"/>
      <c r="BO49" s="64"/>
      <c r="BP49" s="64"/>
      <c r="BQ49" s="77"/>
      <c r="BS49" s="75"/>
      <c r="BT49" s="75"/>
      <c r="BU49" s="75"/>
      <c r="BV49" s="75"/>
      <c r="BW49" s="75"/>
      <c r="BX49" s="75"/>
      <c r="BY49" s="75"/>
      <c r="BZ49" s="75"/>
      <c r="CA49" s="75"/>
      <c r="CB49" s="75"/>
      <c r="CC49" s="75"/>
      <c r="CD49" s="75"/>
      <c r="CE49" s="75"/>
      <c r="CF49" s="75"/>
    </row>
    <row r="50" spans="1:84" ht="33" x14ac:dyDescent="0.2">
      <c r="A50" s="91">
        <v>46</v>
      </c>
      <c r="B50" s="96" t="s">
        <v>48</v>
      </c>
      <c r="C50" s="93" t="s">
        <v>93</v>
      </c>
      <c r="D50" s="93" t="s">
        <v>382</v>
      </c>
      <c r="E50" s="93" t="s">
        <v>92</v>
      </c>
      <c r="F50" s="94"/>
      <c r="G50" s="94">
        <v>2</v>
      </c>
      <c r="H50" s="94">
        <v>1</v>
      </c>
      <c r="I50" s="94" t="s">
        <v>59</v>
      </c>
      <c r="J50" s="95" t="s">
        <v>46</v>
      </c>
      <c r="K50" s="94" t="s">
        <v>206</v>
      </c>
      <c r="L50" s="94" t="s">
        <v>8</v>
      </c>
      <c r="M50" s="94">
        <v>100</v>
      </c>
      <c r="N50" s="94" t="s">
        <v>69</v>
      </c>
      <c r="O50" s="100">
        <v>2000</v>
      </c>
      <c r="P50" s="98" t="s">
        <v>392</v>
      </c>
      <c r="Q50" s="98">
        <v>0.01</v>
      </c>
      <c r="R50" s="125"/>
      <c r="S50" s="99"/>
      <c r="T50" s="99"/>
      <c r="U50" s="99"/>
      <c r="V50" s="93"/>
      <c r="W50" s="93"/>
      <c r="X50" s="93"/>
      <c r="Y50" s="93"/>
      <c r="Z50" s="94"/>
      <c r="AA50" s="94"/>
      <c r="AB50" s="94"/>
      <c r="AC50" s="94"/>
      <c r="AD50" s="94"/>
      <c r="AE50" s="94"/>
      <c r="AF50" s="94"/>
      <c r="AG50" s="94"/>
      <c r="AH50" s="94"/>
      <c r="AI50" s="94"/>
      <c r="AJ50" s="101"/>
      <c r="AK50" s="94"/>
      <c r="AL50" s="64"/>
      <c r="AM50" s="64"/>
      <c r="AN50" s="64"/>
      <c r="AO50" s="64"/>
      <c r="AP50" s="64"/>
      <c r="AQ50" s="67"/>
      <c r="AR50" s="64"/>
      <c r="AS50" s="64"/>
      <c r="AT50" s="64"/>
      <c r="AU50" s="64"/>
      <c r="AV50" s="64"/>
      <c r="AW50" s="64"/>
      <c r="AX50" s="64"/>
      <c r="AY50" s="64"/>
      <c r="AZ50" s="64"/>
      <c r="BA50" s="64"/>
      <c r="BB50" s="67"/>
      <c r="BC50" s="67"/>
      <c r="BD50" s="67"/>
      <c r="BE50" s="67"/>
      <c r="BF50" s="64"/>
      <c r="BG50" s="64"/>
      <c r="BH50" s="64"/>
      <c r="BI50" s="64"/>
      <c r="BJ50" s="64"/>
      <c r="BK50" s="64"/>
      <c r="BL50" s="64"/>
      <c r="BM50" s="64"/>
      <c r="BN50" s="64"/>
      <c r="BO50" s="64"/>
      <c r="BP50" s="64"/>
      <c r="BQ50" s="64"/>
      <c r="BS50" s="75"/>
      <c r="BT50" s="75"/>
      <c r="BU50" s="75"/>
      <c r="BV50" s="75"/>
      <c r="BW50" s="75"/>
      <c r="BX50" s="75"/>
      <c r="BY50" s="75"/>
      <c r="BZ50" s="75"/>
      <c r="CA50" s="75"/>
      <c r="CB50" s="75"/>
      <c r="CC50" s="75"/>
      <c r="CD50" s="75"/>
      <c r="CE50" s="75"/>
      <c r="CF50" s="75"/>
    </row>
    <row r="51" spans="1:84" ht="36" x14ac:dyDescent="0.2">
      <c r="A51" s="91">
        <v>47</v>
      </c>
      <c r="B51" s="96" t="s">
        <v>195</v>
      </c>
      <c r="C51" s="93" t="s">
        <v>105</v>
      </c>
      <c r="D51" s="93" t="s">
        <v>106</v>
      </c>
      <c r="E51" s="93" t="s">
        <v>107</v>
      </c>
      <c r="F51" s="94"/>
      <c r="G51" s="94">
        <v>1</v>
      </c>
      <c r="H51" s="94">
        <v>1</v>
      </c>
      <c r="I51" s="94" t="s">
        <v>298</v>
      </c>
      <c r="J51" s="95" t="s">
        <v>46</v>
      </c>
      <c r="K51" s="94" t="s">
        <v>162</v>
      </c>
      <c r="L51" s="94" t="s">
        <v>8</v>
      </c>
      <c r="M51" s="94">
        <v>100</v>
      </c>
      <c r="N51" s="94" t="s">
        <v>69</v>
      </c>
      <c r="O51" s="100">
        <v>1000</v>
      </c>
      <c r="P51" s="98" t="s">
        <v>392</v>
      </c>
      <c r="Q51" s="98">
        <v>0.01</v>
      </c>
      <c r="R51" s="125"/>
      <c r="S51" s="99"/>
      <c r="T51" s="99"/>
      <c r="U51" s="99"/>
      <c r="V51" s="93"/>
      <c r="W51" s="93"/>
      <c r="X51" s="93"/>
      <c r="Y51" s="93"/>
      <c r="Z51" s="94"/>
      <c r="AA51" s="94"/>
      <c r="AB51" s="94"/>
      <c r="AC51" s="94"/>
      <c r="AD51" s="94"/>
      <c r="AE51" s="94"/>
      <c r="AF51" s="94"/>
      <c r="AG51" s="94"/>
      <c r="AH51" s="94"/>
      <c r="AI51" s="94"/>
      <c r="AJ51" s="94"/>
      <c r="AK51" s="94"/>
      <c r="AL51" s="64"/>
      <c r="AM51" s="64"/>
      <c r="AN51" s="64"/>
      <c r="AO51" s="65"/>
      <c r="AP51" s="64"/>
      <c r="AQ51" s="67"/>
      <c r="AR51" s="64"/>
      <c r="AS51" s="64"/>
      <c r="AT51" s="64"/>
      <c r="AU51" s="64"/>
      <c r="AV51" s="64"/>
      <c r="AW51" s="64"/>
      <c r="AX51" s="64"/>
      <c r="AY51" s="64"/>
      <c r="AZ51" s="64"/>
      <c r="BA51" s="64"/>
      <c r="BB51" s="67"/>
      <c r="BC51" s="67"/>
      <c r="BD51" s="67"/>
      <c r="BE51" s="67"/>
      <c r="BF51" s="64"/>
      <c r="BG51" s="64"/>
      <c r="BH51" s="64"/>
      <c r="BI51" s="64"/>
      <c r="BJ51" s="64"/>
      <c r="BK51" s="64"/>
      <c r="BL51" s="64"/>
      <c r="BM51" s="64"/>
      <c r="BN51" s="64"/>
      <c r="BO51" s="64"/>
      <c r="BP51" s="64"/>
      <c r="BQ51" s="64"/>
      <c r="BS51" s="75"/>
      <c r="BT51" s="75"/>
      <c r="BU51" s="75"/>
      <c r="BV51" s="75"/>
      <c r="BW51" s="75"/>
      <c r="BX51" s="75"/>
      <c r="BY51" s="75"/>
      <c r="BZ51" s="75"/>
      <c r="CA51" s="75"/>
      <c r="CB51" s="75"/>
      <c r="CC51" s="75"/>
      <c r="CD51" s="75"/>
      <c r="CE51" s="75"/>
      <c r="CF51" s="75"/>
    </row>
    <row r="52" spans="1:84" ht="33" x14ac:dyDescent="0.2">
      <c r="A52" s="91">
        <v>48</v>
      </c>
      <c r="B52" s="96" t="s">
        <v>195</v>
      </c>
      <c r="C52" s="93" t="s">
        <v>99</v>
      </c>
      <c r="D52" s="93" t="s">
        <v>100</v>
      </c>
      <c r="E52" s="93" t="s">
        <v>98</v>
      </c>
      <c r="F52" s="94"/>
      <c r="G52" s="94">
        <v>3</v>
      </c>
      <c r="H52" s="94">
        <v>1</v>
      </c>
      <c r="I52" s="94" t="s">
        <v>298</v>
      </c>
      <c r="J52" s="95" t="s">
        <v>46</v>
      </c>
      <c r="K52" s="94" t="s">
        <v>206</v>
      </c>
      <c r="L52" s="94" t="s">
        <v>9</v>
      </c>
      <c r="M52" s="94">
        <v>20</v>
      </c>
      <c r="N52" s="94" t="s">
        <v>101</v>
      </c>
      <c r="O52" s="100">
        <v>3000</v>
      </c>
      <c r="P52" s="98" t="s">
        <v>392</v>
      </c>
      <c r="Q52" s="98">
        <v>0.01</v>
      </c>
      <c r="R52" s="125"/>
      <c r="S52" s="99"/>
      <c r="T52" s="99"/>
      <c r="U52" s="99"/>
      <c r="V52" s="93"/>
      <c r="W52" s="93"/>
      <c r="X52" s="93"/>
      <c r="Y52" s="93"/>
      <c r="Z52" s="94"/>
      <c r="AA52" s="94"/>
      <c r="AB52" s="94"/>
      <c r="AC52" s="94"/>
      <c r="AD52" s="94"/>
      <c r="AE52" s="94"/>
      <c r="AF52" s="94"/>
      <c r="AG52" s="94"/>
      <c r="AH52" s="94"/>
      <c r="AI52" s="94"/>
      <c r="AJ52" s="94"/>
      <c r="AK52" s="94"/>
      <c r="AL52" s="64"/>
      <c r="AM52" s="64"/>
      <c r="AN52" s="64"/>
      <c r="AO52" s="64"/>
      <c r="AP52" s="64"/>
      <c r="AQ52" s="67"/>
      <c r="AR52" s="64"/>
      <c r="AS52" s="64"/>
      <c r="AT52" s="65"/>
      <c r="AU52" s="64"/>
      <c r="AV52" s="64"/>
      <c r="AW52" s="64"/>
      <c r="AX52" s="64"/>
      <c r="AY52" s="64"/>
      <c r="AZ52" s="64"/>
      <c r="BA52" s="64"/>
      <c r="BB52" s="67"/>
      <c r="BC52" s="67"/>
      <c r="BD52" s="67"/>
      <c r="BE52" s="67"/>
      <c r="BF52" s="64"/>
      <c r="BG52" s="64"/>
      <c r="BH52" s="64"/>
      <c r="BI52" s="64"/>
      <c r="BJ52" s="64"/>
      <c r="BK52" s="64"/>
      <c r="BL52" s="64"/>
      <c r="BM52" s="64"/>
      <c r="BN52" s="64"/>
      <c r="BO52" s="64"/>
      <c r="BP52" s="64"/>
      <c r="BQ52" s="64"/>
      <c r="BS52" s="75"/>
      <c r="BT52" s="75"/>
      <c r="BU52" s="75"/>
      <c r="BV52" s="75"/>
      <c r="BW52" s="75"/>
      <c r="BX52" s="75"/>
      <c r="BY52" s="75"/>
      <c r="BZ52" s="75"/>
      <c r="CA52" s="75"/>
      <c r="CB52" s="75"/>
      <c r="CC52" s="75"/>
      <c r="CD52" s="75"/>
      <c r="CE52" s="75"/>
      <c r="CF52" s="75"/>
    </row>
    <row r="53" spans="1:84" ht="33" x14ac:dyDescent="0.2">
      <c r="A53" s="91">
        <v>49</v>
      </c>
      <c r="B53" s="96" t="s">
        <v>195</v>
      </c>
      <c r="C53" s="93" t="s">
        <v>108</v>
      </c>
      <c r="D53" s="93" t="s">
        <v>109</v>
      </c>
      <c r="E53" s="93" t="s">
        <v>107</v>
      </c>
      <c r="F53" s="94"/>
      <c r="G53" s="94">
        <v>1</v>
      </c>
      <c r="H53" s="94">
        <v>1</v>
      </c>
      <c r="I53" s="94" t="s">
        <v>298</v>
      </c>
      <c r="J53" s="95" t="s">
        <v>46</v>
      </c>
      <c r="K53" s="94" t="s">
        <v>162</v>
      </c>
      <c r="L53" s="94" t="s">
        <v>8</v>
      </c>
      <c r="M53" s="94">
        <v>100</v>
      </c>
      <c r="N53" s="94" t="s">
        <v>69</v>
      </c>
      <c r="O53" s="100">
        <v>1000</v>
      </c>
      <c r="P53" s="98" t="s">
        <v>392</v>
      </c>
      <c r="Q53" s="98">
        <v>0.01</v>
      </c>
      <c r="R53" s="125"/>
      <c r="S53" s="99"/>
      <c r="T53" s="99"/>
      <c r="U53" s="99"/>
      <c r="V53" s="93"/>
      <c r="W53" s="93"/>
      <c r="X53" s="93"/>
      <c r="Y53" s="93"/>
      <c r="Z53" s="94"/>
      <c r="AA53" s="94"/>
      <c r="AB53" s="94"/>
      <c r="AC53" s="94"/>
      <c r="AD53" s="94"/>
      <c r="AE53" s="94"/>
      <c r="AF53" s="94"/>
      <c r="AG53" s="94"/>
      <c r="AH53" s="94"/>
      <c r="AI53" s="94"/>
      <c r="AJ53" s="94"/>
      <c r="AK53" s="94"/>
      <c r="AL53" s="64"/>
      <c r="AM53" s="64"/>
      <c r="AN53" s="64"/>
      <c r="AO53" s="64"/>
      <c r="AP53" s="64"/>
      <c r="AQ53" s="67"/>
      <c r="AR53" s="64"/>
      <c r="AS53" s="64"/>
      <c r="AT53" s="64"/>
      <c r="AU53" s="65"/>
      <c r="AV53" s="64"/>
      <c r="AW53" s="64"/>
      <c r="AX53" s="64"/>
      <c r="AY53" s="64"/>
      <c r="AZ53" s="64"/>
      <c r="BA53" s="64"/>
      <c r="BB53" s="67"/>
      <c r="BC53" s="67"/>
      <c r="BD53" s="67"/>
      <c r="BE53" s="67"/>
      <c r="BF53" s="64"/>
      <c r="BG53" s="64"/>
      <c r="BH53" s="64"/>
      <c r="BI53" s="64"/>
      <c r="BJ53" s="64"/>
      <c r="BK53" s="64"/>
      <c r="BL53" s="64"/>
      <c r="BM53" s="64"/>
      <c r="BN53" s="64"/>
      <c r="BO53" s="64"/>
      <c r="BP53" s="64"/>
      <c r="BQ53" s="64"/>
      <c r="BS53" s="75"/>
      <c r="BT53" s="75"/>
      <c r="BU53" s="75"/>
      <c r="BV53" s="75"/>
      <c r="BW53" s="75"/>
      <c r="BX53" s="75"/>
      <c r="BY53" s="75"/>
      <c r="BZ53" s="75"/>
      <c r="CA53" s="75"/>
      <c r="CB53" s="75"/>
      <c r="CC53" s="75"/>
      <c r="CD53" s="75"/>
      <c r="CE53" s="75"/>
      <c r="CF53" s="75"/>
    </row>
    <row r="54" spans="1:84" ht="33" x14ac:dyDescent="0.2">
      <c r="A54" s="91">
        <v>50</v>
      </c>
      <c r="B54" s="96" t="s">
        <v>48</v>
      </c>
      <c r="C54" s="93" t="s">
        <v>198</v>
      </c>
      <c r="D54" s="93" t="s">
        <v>199</v>
      </c>
      <c r="E54" s="93" t="s">
        <v>200</v>
      </c>
      <c r="F54" s="94"/>
      <c r="G54" s="94">
        <v>1</v>
      </c>
      <c r="H54" s="94">
        <v>1</v>
      </c>
      <c r="I54" s="94" t="s">
        <v>298</v>
      </c>
      <c r="J54" s="95" t="s">
        <v>46</v>
      </c>
      <c r="K54" s="94" t="s">
        <v>162</v>
      </c>
      <c r="L54" s="94" t="s">
        <v>8</v>
      </c>
      <c r="M54" s="94">
        <v>80</v>
      </c>
      <c r="N54" s="94" t="s">
        <v>201</v>
      </c>
      <c r="O54" s="100">
        <v>1000</v>
      </c>
      <c r="P54" s="98" t="s">
        <v>392</v>
      </c>
      <c r="Q54" s="98">
        <v>0.01</v>
      </c>
      <c r="R54" s="125"/>
      <c r="S54" s="99"/>
      <c r="T54" s="99"/>
      <c r="U54" s="99"/>
      <c r="V54" s="93"/>
      <c r="W54" s="93"/>
      <c r="X54" s="93"/>
      <c r="Y54" s="93"/>
      <c r="Z54" s="93"/>
      <c r="AA54" s="93"/>
      <c r="AB54" s="93"/>
      <c r="AC54" s="93"/>
      <c r="AD54" s="93"/>
      <c r="AE54" s="93"/>
      <c r="AF54" s="93"/>
      <c r="AG54" s="93"/>
      <c r="AH54" s="93"/>
      <c r="AI54" s="93"/>
      <c r="AJ54" s="93"/>
      <c r="AK54" s="93"/>
      <c r="AL54" s="78"/>
      <c r="AM54" s="78"/>
      <c r="AN54" s="78"/>
      <c r="AO54" s="78"/>
      <c r="AP54" s="78"/>
      <c r="AQ54" s="78"/>
      <c r="AR54" s="78"/>
      <c r="AS54" s="78"/>
      <c r="AT54" s="78"/>
      <c r="AU54" s="78"/>
      <c r="AV54" s="78"/>
      <c r="AW54" s="78"/>
      <c r="AX54" s="78"/>
      <c r="AY54" s="78"/>
      <c r="AZ54" s="78"/>
      <c r="BA54" s="79"/>
      <c r="BB54" s="67"/>
      <c r="BC54" s="67"/>
      <c r="BD54" s="67"/>
      <c r="BE54" s="67"/>
      <c r="BF54" s="67"/>
      <c r="BG54" s="67"/>
      <c r="BH54" s="67"/>
      <c r="BI54" s="67"/>
      <c r="BJ54" s="67"/>
      <c r="BK54" s="67"/>
      <c r="BL54" s="67"/>
      <c r="BM54" s="65"/>
      <c r="BN54" s="67"/>
      <c r="BO54" s="67"/>
      <c r="BP54" s="67"/>
      <c r="BQ54" s="67"/>
      <c r="BR54" s="68"/>
      <c r="BS54" s="75"/>
      <c r="BT54" s="75"/>
      <c r="BU54" s="75"/>
      <c r="BV54" s="75"/>
      <c r="BW54" s="75"/>
      <c r="BX54" s="75"/>
      <c r="BY54" s="75"/>
      <c r="BZ54" s="75"/>
      <c r="CA54" s="75"/>
      <c r="CB54" s="75"/>
      <c r="CC54" s="75"/>
      <c r="CD54" s="75"/>
      <c r="CE54" s="75"/>
      <c r="CF54" s="75"/>
    </row>
    <row r="55" spans="1:84" ht="33" x14ac:dyDescent="0.2">
      <c r="A55" s="91">
        <v>51</v>
      </c>
      <c r="B55" s="96" t="s">
        <v>48</v>
      </c>
      <c r="C55" s="93" t="s">
        <v>246</v>
      </c>
      <c r="D55" s="93" t="s">
        <v>247</v>
      </c>
      <c r="E55" s="93" t="s">
        <v>151</v>
      </c>
      <c r="F55" s="94"/>
      <c r="G55" s="94">
        <v>1</v>
      </c>
      <c r="H55" s="94">
        <v>1</v>
      </c>
      <c r="I55" s="94" t="s">
        <v>298</v>
      </c>
      <c r="J55" s="95" t="s">
        <v>46</v>
      </c>
      <c r="K55" s="94" t="s">
        <v>162</v>
      </c>
      <c r="L55" s="94" t="s">
        <v>8</v>
      </c>
      <c r="M55" s="94">
        <v>80</v>
      </c>
      <c r="N55" s="94" t="s">
        <v>152</v>
      </c>
      <c r="O55" s="100">
        <v>1000</v>
      </c>
      <c r="P55" s="98" t="s">
        <v>392</v>
      </c>
      <c r="Q55" s="98">
        <v>0.01</v>
      </c>
      <c r="R55" s="125"/>
      <c r="S55" s="99"/>
      <c r="T55" s="99"/>
      <c r="U55" s="99"/>
      <c r="V55" s="93"/>
      <c r="W55" s="93"/>
      <c r="X55" s="93"/>
      <c r="Y55" s="93"/>
      <c r="Z55" s="93"/>
      <c r="AA55" s="93"/>
      <c r="AB55" s="93"/>
      <c r="AC55" s="93"/>
      <c r="AD55" s="93"/>
      <c r="AE55" s="93"/>
      <c r="AF55" s="93"/>
      <c r="AG55" s="93"/>
      <c r="AH55" s="93"/>
      <c r="AI55" s="101"/>
      <c r="AJ55" s="93"/>
      <c r="AK55" s="93"/>
      <c r="AL55" s="83"/>
      <c r="AM55" s="83"/>
      <c r="AN55" s="83"/>
      <c r="AO55" s="83"/>
      <c r="AP55" s="83"/>
      <c r="AQ55" s="83"/>
      <c r="AR55" s="83"/>
      <c r="AS55" s="83"/>
      <c r="AT55" s="83"/>
      <c r="AU55" s="83"/>
      <c r="AV55" s="83"/>
      <c r="AW55" s="83"/>
      <c r="AX55" s="83"/>
      <c r="AY55" s="83"/>
      <c r="AZ55" s="83"/>
      <c r="BA55" s="84"/>
      <c r="BB55" s="71"/>
      <c r="BC55" s="71"/>
      <c r="BD55" s="71"/>
      <c r="BE55" s="71"/>
      <c r="BF55" s="71"/>
      <c r="BG55" s="71"/>
      <c r="BH55" s="71"/>
      <c r="BI55" s="71"/>
      <c r="BJ55" s="71"/>
      <c r="BK55" s="71"/>
      <c r="BL55" s="71"/>
      <c r="BM55" s="71"/>
      <c r="BN55" s="71"/>
      <c r="BO55" s="71"/>
      <c r="BP55" s="71"/>
      <c r="BQ55" s="71"/>
      <c r="BS55" s="75"/>
      <c r="BT55" s="75"/>
      <c r="BU55" s="75"/>
      <c r="BV55" s="75"/>
      <c r="BW55" s="75"/>
      <c r="BX55" s="75"/>
      <c r="BY55" s="75"/>
      <c r="BZ55" s="75"/>
      <c r="CA55" s="75"/>
      <c r="CB55" s="75"/>
      <c r="CC55" s="75"/>
      <c r="CD55" s="75"/>
      <c r="CE55" s="75"/>
      <c r="CF55" s="75"/>
    </row>
    <row r="56" spans="1:84" ht="33" x14ac:dyDescent="0.2">
      <c r="A56" s="91">
        <v>52</v>
      </c>
      <c r="B56" s="96" t="s">
        <v>10</v>
      </c>
      <c r="C56" s="93" t="s">
        <v>70</v>
      </c>
      <c r="D56" s="93" t="s">
        <v>71</v>
      </c>
      <c r="E56" s="93" t="s">
        <v>72</v>
      </c>
      <c r="F56" s="94"/>
      <c r="G56" s="94">
        <v>1</v>
      </c>
      <c r="H56" s="94">
        <v>1</v>
      </c>
      <c r="I56" s="94" t="s">
        <v>298</v>
      </c>
      <c r="J56" s="95" t="s">
        <v>46</v>
      </c>
      <c r="K56" s="94" t="s">
        <v>66</v>
      </c>
      <c r="L56" s="94" t="s">
        <v>8</v>
      </c>
      <c r="M56" s="94">
        <v>100</v>
      </c>
      <c r="N56" s="94" t="s">
        <v>32</v>
      </c>
      <c r="O56" s="100">
        <v>1000</v>
      </c>
      <c r="P56" s="98" t="s">
        <v>392</v>
      </c>
      <c r="Q56" s="98">
        <v>0.01</v>
      </c>
      <c r="R56" s="125"/>
      <c r="S56" s="99"/>
      <c r="T56" s="99"/>
      <c r="U56" s="99"/>
      <c r="V56" s="94"/>
      <c r="W56" s="94"/>
      <c r="X56" s="94"/>
      <c r="Y56" s="94"/>
      <c r="Z56" s="94"/>
      <c r="AA56" s="94"/>
      <c r="AB56" s="94"/>
      <c r="AC56" s="94"/>
      <c r="AD56" s="94"/>
      <c r="AE56" s="94"/>
      <c r="AF56" s="94"/>
      <c r="AG56" s="94"/>
      <c r="AH56" s="94"/>
      <c r="AI56" s="94"/>
      <c r="AJ56" s="94"/>
      <c r="AK56" s="94"/>
      <c r="AL56" s="64"/>
      <c r="AM56" s="64"/>
      <c r="AN56" s="64"/>
      <c r="AO56" s="64"/>
      <c r="AP56" s="64"/>
      <c r="AQ56" s="64"/>
      <c r="AR56" s="64"/>
      <c r="AS56" s="64"/>
      <c r="AT56" s="64"/>
      <c r="AU56" s="64"/>
      <c r="AV56" s="64"/>
      <c r="AW56" s="64"/>
      <c r="AX56" s="64"/>
      <c r="AY56" s="64"/>
      <c r="AZ56" s="64"/>
      <c r="BA56" s="64"/>
      <c r="BB56" s="64"/>
      <c r="BC56" s="64"/>
      <c r="BD56" s="64"/>
      <c r="BE56" s="64"/>
      <c r="BF56" s="64"/>
      <c r="BG56" s="64"/>
      <c r="BH56" s="64"/>
      <c r="BI56" s="64"/>
      <c r="BJ56" s="64"/>
      <c r="BK56" s="64"/>
      <c r="BL56" s="64"/>
      <c r="BM56" s="64"/>
      <c r="BN56" s="64"/>
      <c r="BO56" s="64"/>
      <c r="BP56" s="64"/>
      <c r="BQ56" s="66"/>
      <c r="BS56" s="75"/>
      <c r="BT56" s="75"/>
      <c r="BU56" s="75"/>
      <c r="BV56" s="75"/>
      <c r="BW56" s="75"/>
      <c r="BX56" s="75"/>
      <c r="BY56" s="75"/>
      <c r="BZ56" s="75"/>
      <c r="CA56" s="75"/>
      <c r="CB56" s="75"/>
      <c r="CC56" s="75"/>
      <c r="CD56" s="75"/>
      <c r="CE56" s="75"/>
      <c r="CF56" s="75"/>
    </row>
    <row r="57" spans="1:84" ht="33" x14ac:dyDescent="0.2">
      <c r="A57" s="91">
        <v>53</v>
      </c>
      <c r="B57" s="96" t="s">
        <v>10</v>
      </c>
      <c r="C57" s="93" t="s">
        <v>57</v>
      </c>
      <c r="D57" s="93" t="s">
        <v>65</v>
      </c>
      <c r="E57" s="93" t="s">
        <v>58</v>
      </c>
      <c r="F57" s="94"/>
      <c r="G57" s="94">
        <v>3</v>
      </c>
      <c r="H57" s="94">
        <v>1</v>
      </c>
      <c r="I57" s="94" t="s">
        <v>59</v>
      </c>
      <c r="J57" s="95" t="s">
        <v>46</v>
      </c>
      <c r="K57" s="94" t="s">
        <v>66</v>
      </c>
      <c r="L57" s="94" t="s">
        <v>8</v>
      </c>
      <c r="M57" s="94">
        <v>100</v>
      </c>
      <c r="N57" s="94" t="s">
        <v>42</v>
      </c>
      <c r="O57" s="100">
        <v>3000</v>
      </c>
      <c r="P57" s="98" t="s">
        <v>392</v>
      </c>
      <c r="Q57" s="98">
        <v>0.01</v>
      </c>
      <c r="R57" s="125"/>
      <c r="S57" s="99"/>
      <c r="T57" s="99"/>
      <c r="U57" s="99"/>
      <c r="V57" s="94"/>
      <c r="W57" s="94"/>
      <c r="X57" s="94"/>
      <c r="Y57" s="94"/>
      <c r="Z57" s="94"/>
      <c r="AA57" s="94"/>
      <c r="AB57" s="94"/>
      <c r="AC57" s="94"/>
      <c r="AD57" s="94"/>
      <c r="AE57" s="94"/>
      <c r="AF57" s="94"/>
      <c r="AG57" s="94"/>
      <c r="AH57" s="94"/>
      <c r="AI57" s="94"/>
      <c r="AJ57" s="94"/>
      <c r="AK57" s="94"/>
      <c r="AL57" s="64"/>
      <c r="AM57" s="64"/>
      <c r="AN57" s="64"/>
      <c r="AO57" s="64"/>
      <c r="AP57" s="64"/>
      <c r="AQ57" s="64"/>
      <c r="AR57" s="64"/>
      <c r="AS57" s="64"/>
      <c r="AT57" s="64"/>
      <c r="AU57" s="64"/>
      <c r="AV57" s="64"/>
      <c r="AW57" s="64"/>
      <c r="AX57" s="64"/>
      <c r="AY57" s="64"/>
      <c r="AZ57" s="64"/>
      <c r="BA57" s="64"/>
      <c r="BB57" s="64"/>
      <c r="BC57" s="64"/>
      <c r="BD57" s="64"/>
      <c r="BE57" s="64"/>
      <c r="BF57" s="64"/>
      <c r="BG57" s="64"/>
      <c r="BH57" s="64"/>
      <c r="BI57" s="64"/>
      <c r="BJ57" s="64"/>
      <c r="BK57" s="64"/>
      <c r="BL57" s="64"/>
      <c r="BM57" s="64"/>
      <c r="BN57" s="64"/>
      <c r="BO57" s="64"/>
      <c r="BP57" s="64"/>
      <c r="BQ57" s="64"/>
      <c r="BS57" s="75"/>
      <c r="BT57" s="75"/>
      <c r="BU57" s="75"/>
      <c r="BV57" s="75"/>
      <c r="BW57" s="75"/>
      <c r="BX57" s="75"/>
      <c r="BY57" s="75"/>
      <c r="BZ57" s="75"/>
      <c r="CA57" s="75"/>
      <c r="CB57" s="75"/>
      <c r="CC57" s="75"/>
      <c r="CD57" s="75"/>
      <c r="CE57" s="75"/>
      <c r="CF57" s="75"/>
    </row>
    <row r="58" spans="1:84" customFormat="1" ht="36" x14ac:dyDescent="0.2">
      <c r="A58" s="91">
        <v>54</v>
      </c>
      <c r="B58" s="96" t="s">
        <v>331</v>
      </c>
      <c r="C58" s="93" t="s">
        <v>320</v>
      </c>
      <c r="D58" s="93" t="s">
        <v>329</v>
      </c>
      <c r="E58" s="93" t="s">
        <v>328</v>
      </c>
      <c r="F58" s="94"/>
      <c r="G58" s="94">
        <v>4</v>
      </c>
      <c r="H58" s="94">
        <v>1</v>
      </c>
      <c r="I58" s="94" t="s">
        <v>330</v>
      </c>
      <c r="J58" s="95" t="s">
        <v>46</v>
      </c>
      <c r="K58" s="94" t="s">
        <v>66</v>
      </c>
      <c r="L58" s="94" t="s">
        <v>9</v>
      </c>
      <c r="M58" s="94">
        <v>35</v>
      </c>
      <c r="N58" s="94" t="s">
        <v>332</v>
      </c>
      <c r="O58" s="100">
        <v>10000</v>
      </c>
      <c r="P58" s="98" t="s">
        <v>392</v>
      </c>
      <c r="Q58" s="98">
        <v>0.01</v>
      </c>
      <c r="R58" s="126"/>
      <c r="S58" s="99"/>
      <c r="T58" s="99"/>
      <c r="U58" s="99"/>
      <c r="V58" s="94"/>
      <c r="W58" s="94"/>
      <c r="X58" s="94"/>
      <c r="Y58" s="94"/>
      <c r="Z58" s="94"/>
      <c r="AA58" s="94"/>
      <c r="AB58" s="94"/>
      <c r="AC58" s="94"/>
      <c r="AD58" s="94"/>
      <c r="AE58" s="94"/>
      <c r="AF58" s="94"/>
      <c r="AG58" s="94"/>
      <c r="AH58" s="94"/>
      <c r="AI58" s="94"/>
      <c r="AJ58" s="94"/>
      <c r="AK58" s="94"/>
      <c r="AL58" s="64"/>
      <c r="AM58" s="64"/>
      <c r="AN58" s="64"/>
      <c r="AO58" s="64"/>
      <c r="AP58" s="64"/>
      <c r="AQ58" s="64"/>
      <c r="AR58" s="64"/>
      <c r="AS58" s="64"/>
      <c r="AT58" s="64"/>
      <c r="AU58" s="64"/>
      <c r="AV58" s="64"/>
      <c r="AW58" s="64"/>
      <c r="AX58" s="64"/>
      <c r="AY58" s="64"/>
      <c r="AZ58" s="64"/>
      <c r="BA58" s="64"/>
      <c r="BB58" s="64"/>
      <c r="BC58" s="64"/>
      <c r="BD58" s="64"/>
      <c r="BE58" s="64"/>
      <c r="BF58" s="64"/>
      <c r="BG58" s="64"/>
      <c r="BH58" s="64"/>
      <c r="BI58" s="64"/>
      <c r="BJ58" s="64"/>
      <c r="BK58" s="64"/>
      <c r="BL58" s="64"/>
      <c r="BM58" s="64"/>
      <c r="BN58" s="64"/>
      <c r="BO58" s="64"/>
      <c r="BP58" s="64"/>
      <c r="BQ58" s="64"/>
      <c r="BS58" s="75"/>
      <c r="BT58" s="75"/>
      <c r="BU58" s="75"/>
      <c r="BV58" s="75"/>
      <c r="BW58" s="75"/>
      <c r="BX58" s="75"/>
      <c r="BY58" s="75"/>
      <c r="BZ58" s="75"/>
      <c r="CA58" s="75"/>
      <c r="CB58" s="75"/>
      <c r="CC58" s="75"/>
      <c r="CD58" s="75"/>
      <c r="CE58" s="75"/>
      <c r="CF58" s="75"/>
    </row>
    <row r="59" spans="1:84" ht="36" x14ac:dyDescent="0.2">
      <c r="A59" s="91">
        <v>55</v>
      </c>
      <c r="B59" s="96" t="s">
        <v>10</v>
      </c>
      <c r="C59" s="93" t="s">
        <v>34</v>
      </c>
      <c r="D59" s="93" t="s">
        <v>38</v>
      </c>
      <c r="E59" s="93" t="s">
        <v>36</v>
      </c>
      <c r="F59" s="94"/>
      <c r="G59" s="94">
        <v>1</v>
      </c>
      <c r="H59" s="94">
        <v>1</v>
      </c>
      <c r="I59" s="94" t="s">
        <v>47</v>
      </c>
      <c r="J59" s="95" t="s">
        <v>46</v>
      </c>
      <c r="K59" s="94" t="s">
        <v>212</v>
      </c>
      <c r="L59" s="94" t="s">
        <v>9</v>
      </c>
      <c r="M59" s="94">
        <v>25</v>
      </c>
      <c r="N59" s="94" t="s">
        <v>40</v>
      </c>
      <c r="O59" s="100">
        <v>1000</v>
      </c>
      <c r="P59" s="98" t="s">
        <v>392</v>
      </c>
      <c r="Q59" s="98">
        <v>0.01</v>
      </c>
      <c r="R59" s="125"/>
      <c r="S59" s="99"/>
      <c r="T59" s="99"/>
      <c r="U59" s="99"/>
      <c r="V59" s="93"/>
      <c r="W59" s="93"/>
      <c r="X59" s="93"/>
      <c r="Y59" s="93"/>
      <c r="Z59" s="101"/>
      <c r="AA59" s="94"/>
      <c r="AB59" s="94"/>
      <c r="AC59" s="94"/>
      <c r="AD59" s="94"/>
      <c r="AE59" s="94"/>
      <c r="AF59" s="94"/>
      <c r="AG59" s="94"/>
      <c r="AH59" s="94"/>
      <c r="AI59" s="94"/>
      <c r="AJ59" s="94"/>
      <c r="AK59" s="94"/>
      <c r="AL59" s="64"/>
      <c r="AM59" s="64"/>
      <c r="AN59" s="64"/>
      <c r="AO59" s="64"/>
      <c r="AP59" s="64"/>
      <c r="AQ59" s="67"/>
      <c r="AR59" s="67"/>
      <c r="AS59" s="67"/>
      <c r="AT59" s="67"/>
      <c r="AU59" s="67"/>
      <c r="AV59" s="67"/>
      <c r="AW59" s="67"/>
      <c r="AX59" s="67"/>
      <c r="AY59" s="67"/>
      <c r="AZ59" s="67"/>
      <c r="BA59" s="64"/>
      <c r="BB59" s="67"/>
      <c r="BC59" s="67"/>
      <c r="BD59" s="67"/>
      <c r="BE59" s="67"/>
      <c r="BF59" s="64"/>
      <c r="BG59" s="64"/>
      <c r="BH59" s="64"/>
      <c r="BI59" s="64"/>
      <c r="BJ59" s="64"/>
      <c r="BK59" s="64"/>
      <c r="BL59" s="64"/>
      <c r="BM59" s="64"/>
      <c r="BN59" s="64"/>
      <c r="BO59" s="64"/>
      <c r="BP59" s="64"/>
      <c r="BQ59" s="77"/>
      <c r="BS59" s="75"/>
      <c r="BT59" s="75"/>
      <c r="BU59" s="75"/>
      <c r="BV59" s="75"/>
      <c r="BW59" s="75"/>
      <c r="BX59" s="75"/>
      <c r="BY59" s="75"/>
      <c r="BZ59" s="75"/>
      <c r="CA59" s="75"/>
      <c r="CB59" s="75"/>
      <c r="CC59" s="75"/>
      <c r="CD59" s="75"/>
      <c r="CE59" s="75"/>
      <c r="CF59" s="75"/>
    </row>
    <row r="60" spans="1:84" ht="36" x14ac:dyDescent="0.2">
      <c r="A60" s="91">
        <v>56</v>
      </c>
      <c r="B60" s="96" t="s">
        <v>10</v>
      </c>
      <c r="C60" s="93" t="s">
        <v>35</v>
      </c>
      <c r="D60" s="93" t="s">
        <v>238</v>
      </c>
      <c r="E60" s="93" t="s">
        <v>37</v>
      </c>
      <c r="F60" s="94"/>
      <c r="G60" s="94">
        <v>4</v>
      </c>
      <c r="H60" s="94">
        <v>1</v>
      </c>
      <c r="I60" s="94" t="s">
        <v>298</v>
      </c>
      <c r="J60" s="95" t="s">
        <v>46</v>
      </c>
      <c r="K60" s="94" t="s">
        <v>206</v>
      </c>
      <c r="L60" s="94" t="s">
        <v>9</v>
      </c>
      <c r="M60" s="94">
        <v>30</v>
      </c>
      <c r="N60" s="94" t="s">
        <v>39</v>
      </c>
      <c r="O60" s="100">
        <v>10000</v>
      </c>
      <c r="P60" s="98" t="s">
        <v>392</v>
      </c>
      <c r="Q60" s="98">
        <v>0.01</v>
      </c>
      <c r="R60" s="125"/>
      <c r="S60" s="99"/>
      <c r="T60" s="99"/>
      <c r="U60" s="99"/>
      <c r="V60" s="94"/>
      <c r="W60" s="94"/>
      <c r="X60" s="94"/>
      <c r="Y60" s="94"/>
      <c r="Z60" s="94"/>
      <c r="AA60" s="101"/>
      <c r="AB60" s="94"/>
      <c r="AC60" s="94"/>
      <c r="AD60" s="94"/>
      <c r="AE60" s="102"/>
      <c r="AF60" s="102"/>
      <c r="AG60" s="102"/>
      <c r="AH60" s="102"/>
      <c r="AI60" s="102"/>
      <c r="AJ60" s="102"/>
      <c r="AK60" s="102"/>
      <c r="AL60" s="78"/>
      <c r="AM60" s="78"/>
      <c r="AN60" s="78"/>
      <c r="AO60" s="78"/>
      <c r="AP60" s="78"/>
      <c r="AQ60" s="79"/>
      <c r="AR60" s="79"/>
      <c r="AS60" s="79"/>
      <c r="AT60" s="79"/>
      <c r="AU60" s="79"/>
      <c r="AV60" s="79"/>
      <c r="AW60" s="79"/>
      <c r="AX60" s="79"/>
      <c r="AY60" s="79"/>
      <c r="AZ60" s="79"/>
      <c r="BA60" s="78"/>
      <c r="BB60" s="64"/>
      <c r="BC60" s="64"/>
      <c r="BD60" s="64"/>
      <c r="BE60" s="64"/>
      <c r="BF60" s="64"/>
      <c r="BG60" s="64"/>
      <c r="BH60" s="64"/>
      <c r="BI60" s="64"/>
      <c r="BJ60" s="64"/>
      <c r="BK60" s="78"/>
      <c r="BL60" s="78"/>
      <c r="BM60" s="78"/>
      <c r="BN60" s="78"/>
      <c r="BO60" s="78"/>
      <c r="BP60" s="78"/>
      <c r="BQ60" s="78"/>
      <c r="BS60" s="75"/>
      <c r="BT60" s="75"/>
      <c r="BU60" s="75"/>
      <c r="BV60" s="75"/>
      <c r="BW60" s="75"/>
      <c r="BX60" s="75"/>
      <c r="BY60" s="75"/>
      <c r="BZ60" s="75"/>
      <c r="CA60" s="75"/>
      <c r="CB60" s="75"/>
      <c r="CC60" s="75"/>
      <c r="CD60" s="75"/>
      <c r="CE60" s="75"/>
      <c r="CF60" s="75"/>
    </row>
    <row r="61" spans="1:84" ht="33" x14ac:dyDescent="0.2">
      <c r="A61" s="91">
        <v>57</v>
      </c>
      <c r="B61" s="96" t="s">
        <v>10</v>
      </c>
      <c r="C61" s="93" t="s">
        <v>52</v>
      </c>
      <c r="D61" s="93" t="s">
        <v>53</v>
      </c>
      <c r="E61" s="93" t="s">
        <v>31</v>
      </c>
      <c r="F61" s="94"/>
      <c r="G61" s="94">
        <v>3</v>
      </c>
      <c r="H61" s="94">
        <v>1</v>
      </c>
      <c r="I61" s="94" t="s">
        <v>298</v>
      </c>
      <c r="J61" s="95" t="s">
        <v>46</v>
      </c>
      <c r="K61" s="94" t="s">
        <v>66</v>
      </c>
      <c r="L61" s="94" t="s">
        <v>8</v>
      </c>
      <c r="M61" s="94">
        <v>100</v>
      </c>
      <c r="N61" s="94" t="s">
        <v>33</v>
      </c>
      <c r="O61" s="100">
        <v>3000</v>
      </c>
      <c r="P61" s="98" t="s">
        <v>392</v>
      </c>
      <c r="Q61" s="98">
        <v>0.01</v>
      </c>
      <c r="R61" s="125"/>
      <c r="S61" s="99"/>
      <c r="T61" s="99"/>
      <c r="U61" s="99"/>
      <c r="V61" s="93"/>
      <c r="W61" s="93"/>
      <c r="X61" s="93"/>
      <c r="Y61" s="93"/>
      <c r="Z61" s="94"/>
      <c r="AA61" s="94"/>
      <c r="AB61" s="101"/>
      <c r="AC61" s="94"/>
      <c r="AD61" s="94"/>
      <c r="AE61" s="94"/>
      <c r="AF61" s="94"/>
      <c r="AG61" s="94"/>
      <c r="AH61" s="94"/>
      <c r="AI61" s="94"/>
      <c r="AJ61" s="94"/>
      <c r="AK61" s="94"/>
      <c r="AL61" s="64"/>
      <c r="AM61" s="64"/>
      <c r="AN61" s="64"/>
      <c r="AO61" s="64"/>
      <c r="AP61" s="67"/>
      <c r="AQ61" s="67"/>
      <c r="AR61" s="67"/>
      <c r="AS61" s="67"/>
      <c r="AT61" s="67"/>
      <c r="AU61" s="67"/>
      <c r="AV61" s="67"/>
      <c r="AW61" s="67"/>
      <c r="AX61" s="67"/>
      <c r="AY61" s="67"/>
      <c r="AZ61" s="67"/>
      <c r="BA61" s="67"/>
      <c r="BB61" s="67"/>
      <c r="BC61" s="67"/>
      <c r="BD61" s="67"/>
      <c r="BE61" s="67"/>
      <c r="BF61" s="64"/>
      <c r="BG61" s="64"/>
      <c r="BH61" s="64"/>
      <c r="BI61" s="64"/>
      <c r="BJ61" s="64"/>
      <c r="BK61" s="64"/>
      <c r="BL61" s="64"/>
      <c r="BM61" s="64"/>
      <c r="BN61" s="64"/>
      <c r="BO61" s="64"/>
      <c r="BP61" s="64"/>
      <c r="BQ61" s="77"/>
      <c r="BS61" s="75"/>
      <c r="BT61" s="75"/>
      <c r="BU61" s="75"/>
      <c r="BV61" s="75"/>
      <c r="BW61" s="75"/>
      <c r="BX61" s="75"/>
      <c r="BY61" s="75"/>
      <c r="BZ61" s="75"/>
      <c r="CA61" s="75"/>
      <c r="CB61" s="75"/>
      <c r="CC61" s="75"/>
      <c r="CD61" s="75"/>
      <c r="CE61" s="75"/>
      <c r="CF61" s="75"/>
    </row>
    <row r="62" spans="1:84" ht="33" x14ac:dyDescent="0.2">
      <c r="A62" s="91">
        <v>58</v>
      </c>
      <c r="B62" s="96" t="s">
        <v>10</v>
      </c>
      <c r="C62" s="93" t="s">
        <v>240</v>
      </c>
      <c r="D62" s="93" t="s">
        <v>119</v>
      </c>
      <c r="E62" s="93" t="s">
        <v>68</v>
      </c>
      <c r="F62" s="121"/>
      <c r="G62" s="94">
        <v>1</v>
      </c>
      <c r="H62" s="94">
        <v>1</v>
      </c>
      <c r="I62" s="94" t="s">
        <v>412</v>
      </c>
      <c r="J62" s="95" t="s">
        <v>46</v>
      </c>
      <c r="K62" s="94" t="s">
        <v>162</v>
      </c>
      <c r="L62" s="94" t="s">
        <v>8</v>
      </c>
      <c r="M62" s="94">
        <v>100</v>
      </c>
      <c r="N62" s="94" t="s">
        <v>69</v>
      </c>
      <c r="O62" s="100">
        <v>1000</v>
      </c>
      <c r="P62" s="98" t="s">
        <v>392</v>
      </c>
      <c r="Q62" s="98">
        <v>0.01</v>
      </c>
      <c r="R62" s="125"/>
      <c r="S62" s="99"/>
      <c r="T62" s="99"/>
      <c r="U62" s="99"/>
      <c r="V62" s="93"/>
      <c r="W62" s="93"/>
      <c r="X62" s="93"/>
      <c r="Y62" s="93"/>
      <c r="Z62" s="94"/>
      <c r="AA62" s="94"/>
      <c r="AB62" s="94"/>
      <c r="AC62" s="101"/>
      <c r="AD62" s="94"/>
      <c r="AE62" s="94"/>
      <c r="AF62" s="94"/>
      <c r="AG62" s="94"/>
      <c r="AH62" s="94"/>
      <c r="AI62" s="94"/>
      <c r="AJ62" s="94"/>
      <c r="AK62" s="94"/>
      <c r="AL62" s="64"/>
      <c r="AM62" s="64"/>
      <c r="AN62" s="64"/>
      <c r="AO62" s="64"/>
      <c r="AP62" s="64"/>
      <c r="AQ62" s="67"/>
      <c r="AR62" s="67"/>
      <c r="AS62" s="67"/>
      <c r="AT62" s="67"/>
      <c r="AU62" s="67"/>
      <c r="AV62" s="67"/>
      <c r="AW62" s="67"/>
      <c r="AX62" s="67"/>
      <c r="AY62" s="67"/>
      <c r="AZ62" s="67"/>
      <c r="BA62" s="64"/>
      <c r="BB62" s="67"/>
      <c r="BC62" s="67"/>
      <c r="BD62" s="67"/>
      <c r="BE62" s="67"/>
      <c r="BF62" s="64"/>
      <c r="BG62" s="64"/>
      <c r="BH62" s="64"/>
      <c r="BI62" s="64"/>
      <c r="BJ62" s="64"/>
      <c r="BK62" s="64"/>
      <c r="BL62" s="64"/>
      <c r="BM62" s="64"/>
      <c r="BN62" s="64"/>
      <c r="BO62" s="64"/>
      <c r="BP62" s="64"/>
      <c r="BQ62" s="77"/>
      <c r="BS62" s="75"/>
      <c r="BT62" s="75"/>
      <c r="BU62" s="75"/>
      <c r="BV62" s="75"/>
      <c r="BW62" s="75"/>
      <c r="BX62" s="75"/>
      <c r="BY62" s="75"/>
      <c r="BZ62" s="75"/>
      <c r="CA62" s="75"/>
      <c r="CB62" s="75"/>
      <c r="CC62" s="75"/>
      <c r="CD62" s="75"/>
      <c r="CE62" s="75"/>
      <c r="CF62" s="75"/>
    </row>
    <row r="63" spans="1:84" ht="33" x14ac:dyDescent="0.2">
      <c r="A63" s="91">
        <v>59</v>
      </c>
      <c r="B63" s="96" t="s">
        <v>10</v>
      </c>
      <c r="C63" s="93" t="s">
        <v>242</v>
      </c>
      <c r="D63" s="93" t="s">
        <v>95</v>
      </c>
      <c r="E63" s="93" t="s">
        <v>94</v>
      </c>
      <c r="F63" s="94"/>
      <c r="G63" s="94">
        <v>2</v>
      </c>
      <c r="H63" s="94">
        <v>1</v>
      </c>
      <c r="I63" s="94" t="s">
        <v>298</v>
      </c>
      <c r="J63" s="95" t="s">
        <v>46</v>
      </c>
      <c r="K63" s="94" t="s">
        <v>66</v>
      </c>
      <c r="L63" s="94" t="s">
        <v>8</v>
      </c>
      <c r="M63" s="94">
        <v>100</v>
      </c>
      <c r="N63" s="94" t="s">
        <v>69</v>
      </c>
      <c r="O63" s="100">
        <v>2000</v>
      </c>
      <c r="P63" s="98" t="s">
        <v>392</v>
      </c>
      <c r="Q63" s="98">
        <v>0.01</v>
      </c>
      <c r="R63" s="125"/>
      <c r="S63" s="99"/>
      <c r="T63" s="99"/>
      <c r="U63" s="99"/>
      <c r="V63" s="93"/>
      <c r="W63" s="93"/>
      <c r="X63" s="93"/>
      <c r="Y63" s="93"/>
      <c r="Z63" s="94"/>
      <c r="AA63" s="94"/>
      <c r="AB63" s="94"/>
      <c r="AC63" s="94"/>
      <c r="AD63" s="94"/>
      <c r="AE63" s="94"/>
      <c r="AF63" s="94"/>
      <c r="AG63" s="94"/>
      <c r="AH63" s="94"/>
      <c r="AI63" s="94"/>
      <c r="AJ63" s="94"/>
      <c r="AK63" s="101"/>
      <c r="AL63" s="64"/>
      <c r="AM63" s="64"/>
      <c r="AN63" s="64"/>
      <c r="AO63" s="64"/>
      <c r="AP63" s="64"/>
      <c r="AQ63" s="67"/>
      <c r="AR63" s="64"/>
      <c r="AS63" s="64"/>
      <c r="AT63" s="64"/>
      <c r="AU63" s="64"/>
      <c r="AV63" s="64"/>
      <c r="AW63" s="64"/>
      <c r="AX63" s="64"/>
      <c r="AY63" s="64"/>
      <c r="AZ63" s="64"/>
      <c r="BA63" s="64"/>
      <c r="BB63" s="67"/>
      <c r="BC63" s="67"/>
      <c r="BD63" s="67"/>
      <c r="BE63" s="67"/>
      <c r="BF63" s="64"/>
      <c r="BG63" s="64"/>
      <c r="BH63" s="64"/>
      <c r="BI63" s="64"/>
      <c r="BJ63" s="64"/>
      <c r="BK63" s="64"/>
      <c r="BL63" s="64"/>
      <c r="BM63" s="64"/>
      <c r="BN63" s="64"/>
      <c r="BO63" s="64"/>
      <c r="BP63" s="64"/>
      <c r="BQ63" s="64"/>
      <c r="BS63" s="75"/>
      <c r="BT63" s="75"/>
      <c r="BU63" s="75"/>
      <c r="BV63" s="75"/>
      <c r="BW63" s="75"/>
      <c r="BX63" s="75"/>
      <c r="BY63" s="75"/>
      <c r="BZ63" s="75"/>
      <c r="CA63" s="75"/>
      <c r="CB63" s="75"/>
      <c r="CC63" s="75"/>
      <c r="CD63" s="75"/>
      <c r="CE63" s="75"/>
      <c r="CF63" s="75"/>
    </row>
    <row r="64" spans="1:84" ht="33" x14ac:dyDescent="0.2">
      <c r="A64" s="91">
        <v>60</v>
      </c>
      <c r="B64" s="96" t="s">
        <v>10</v>
      </c>
      <c r="C64" s="93" t="s">
        <v>89</v>
      </c>
      <c r="D64" s="93" t="s">
        <v>90</v>
      </c>
      <c r="E64" s="93" t="s">
        <v>91</v>
      </c>
      <c r="F64" s="94"/>
      <c r="G64" s="94">
        <v>2</v>
      </c>
      <c r="H64" s="94">
        <v>1</v>
      </c>
      <c r="I64" s="94" t="s">
        <v>298</v>
      </c>
      <c r="J64" s="95" t="s">
        <v>46</v>
      </c>
      <c r="K64" s="94" t="s">
        <v>66</v>
      </c>
      <c r="L64" s="94" t="s">
        <v>8</v>
      </c>
      <c r="M64" s="94">
        <v>100</v>
      </c>
      <c r="N64" s="94" t="s">
        <v>33</v>
      </c>
      <c r="O64" s="100">
        <v>2000</v>
      </c>
      <c r="P64" s="98" t="s">
        <v>392</v>
      </c>
      <c r="Q64" s="98">
        <v>0.01</v>
      </c>
      <c r="R64" s="125"/>
      <c r="S64" s="99"/>
      <c r="T64" s="99"/>
      <c r="U64" s="99"/>
      <c r="V64" s="93"/>
      <c r="W64" s="93"/>
      <c r="X64" s="93"/>
      <c r="Y64" s="93"/>
      <c r="Z64" s="94"/>
      <c r="AA64" s="94"/>
      <c r="AB64" s="94"/>
      <c r="AC64" s="94"/>
      <c r="AD64" s="94"/>
      <c r="AE64" s="94"/>
      <c r="AF64" s="94"/>
      <c r="AG64" s="101"/>
      <c r="AH64" s="94"/>
      <c r="AI64" s="93"/>
      <c r="AJ64" s="94"/>
      <c r="AK64" s="94"/>
      <c r="AL64" s="64"/>
      <c r="AM64" s="64"/>
      <c r="AN64" s="64"/>
      <c r="AO64" s="64"/>
      <c r="AP64" s="64"/>
      <c r="AQ64" s="67"/>
      <c r="AR64" s="64"/>
      <c r="AS64" s="64"/>
      <c r="AT64" s="64"/>
      <c r="AU64" s="64"/>
      <c r="AV64" s="64"/>
      <c r="AW64" s="64"/>
      <c r="AX64" s="64"/>
      <c r="AY64" s="64"/>
      <c r="AZ64" s="64"/>
      <c r="BA64" s="64"/>
      <c r="BB64" s="67"/>
      <c r="BC64" s="67"/>
      <c r="BD64" s="67"/>
      <c r="BE64" s="67"/>
      <c r="BF64" s="64"/>
      <c r="BG64" s="64"/>
      <c r="BH64" s="64"/>
      <c r="BI64" s="64"/>
      <c r="BJ64" s="64"/>
      <c r="BK64" s="64"/>
      <c r="BL64" s="64"/>
      <c r="BM64" s="64"/>
      <c r="BN64" s="64"/>
      <c r="BO64" s="64"/>
      <c r="BP64" s="64"/>
      <c r="BQ64" s="64"/>
      <c r="BS64" s="75"/>
      <c r="BT64" s="75"/>
      <c r="BU64" s="75"/>
      <c r="BV64" s="75"/>
      <c r="BW64" s="75"/>
      <c r="BX64" s="75"/>
      <c r="BY64" s="75"/>
      <c r="BZ64" s="75"/>
      <c r="CA64" s="75"/>
      <c r="CB64" s="75"/>
      <c r="CC64" s="75"/>
      <c r="CD64" s="75"/>
      <c r="CE64" s="75"/>
      <c r="CF64" s="75"/>
    </row>
    <row r="65" spans="1:84" ht="36" x14ac:dyDescent="0.2">
      <c r="A65" s="91">
        <v>61</v>
      </c>
      <c r="B65" s="96" t="s">
        <v>10</v>
      </c>
      <c r="C65" s="93" t="s">
        <v>102</v>
      </c>
      <c r="D65" s="93" t="s">
        <v>103</v>
      </c>
      <c r="E65" s="93" t="s">
        <v>104</v>
      </c>
      <c r="F65" s="94"/>
      <c r="G65" s="94">
        <v>2</v>
      </c>
      <c r="H65" s="94">
        <v>1</v>
      </c>
      <c r="I65" s="94" t="s">
        <v>298</v>
      </c>
      <c r="J65" s="95" t="s">
        <v>46</v>
      </c>
      <c r="K65" s="94" t="s">
        <v>66</v>
      </c>
      <c r="L65" s="94" t="s">
        <v>8</v>
      </c>
      <c r="M65" s="94">
        <v>100</v>
      </c>
      <c r="N65" s="94" t="s">
        <v>69</v>
      </c>
      <c r="O65" s="100">
        <v>2000</v>
      </c>
      <c r="P65" s="98" t="s">
        <v>392</v>
      </c>
      <c r="Q65" s="98">
        <v>0.01</v>
      </c>
      <c r="R65" s="125"/>
      <c r="S65" s="99"/>
      <c r="T65" s="99"/>
      <c r="U65" s="99"/>
      <c r="V65" s="93"/>
      <c r="W65" s="93"/>
      <c r="X65" s="93"/>
      <c r="Y65" s="93"/>
      <c r="Z65" s="94"/>
      <c r="AA65" s="94"/>
      <c r="AB65" s="94"/>
      <c r="AC65" s="94"/>
      <c r="AD65" s="94"/>
      <c r="AE65" s="94"/>
      <c r="AF65" s="94"/>
      <c r="AG65" s="94"/>
      <c r="AH65" s="94"/>
      <c r="AI65" s="94"/>
      <c r="AJ65" s="94"/>
      <c r="AK65" s="94"/>
      <c r="AL65" s="64"/>
      <c r="AM65" s="64"/>
      <c r="AN65" s="65"/>
      <c r="AO65" s="64"/>
      <c r="AP65" s="64"/>
      <c r="AQ65" s="67"/>
      <c r="AR65" s="64"/>
      <c r="AS65" s="64"/>
      <c r="AT65" s="64"/>
      <c r="AU65" s="64"/>
      <c r="AV65" s="64"/>
      <c r="AW65" s="64"/>
      <c r="AX65" s="64"/>
      <c r="AY65" s="64"/>
      <c r="AZ65" s="64"/>
      <c r="BA65" s="64"/>
      <c r="BB65" s="67"/>
      <c r="BC65" s="67"/>
      <c r="BD65" s="67"/>
      <c r="BE65" s="67"/>
      <c r="BF65" s="64"/>
      <c r="BG65" s="64"/>
      <c r="BH65" s="64"/>
      <c r="BI65" s="64"/>
      <c r="BJ65" s="64"/>
      <c r="BK65" s="64"/>
      <c r="BL65" s="64"/>
      <c r="BM65" s="64"/>
      <c r="BN65" s="64"/>
      <c r="BO65" s="64"/>
      <c r="BP65" s="64"/>
      <c r="BQ65" s="64"/>
      <c r="BS65" s="75"/>
      <c r="BT65" s="75"/>
      <c r="BU65" s="75"/>
      <c r="BV65" s="75"/>
      <c r="BW65" s="75"/>
      <c r="BX65" s="75"/>
      <c r="BY65" s="75"/>
      <c r="BZ65" s="75"/>
      <c r="CA65" s="75"/>
      <c r="CB65" s="75"/>
      <c r="CC65" s="75"/>
      <c r="CD65" s="75"/>
      <c r="CE65" s="75"/>
      <c r="CF65" s="75"/>
    </row>
    <row r="66" spans="1:84" ht="33" x14ac:dyDescent="0.2">
      <c r="A66" s="91">
        <v>62</v>
      </c>
      <c r="B66" s="96" t="s">
        <v>10</v>
      </c>
      <c r="C66" s="93" t="s">
        <v>74</v>
      </c>
      <c r="D66" s="93" t="s">
        <v>76</v>
      </c>
      <c r="E66" s="93" t="s">
        <v>86</v>
      </c>
      <c r="F66" s="94"/>
      <c r="G66" s="94">
        <v>1</v>
      </c>
      <c r="H66" s="94">
        <v>1</v>
      </c>
      <c r="I66" s="94" t="s">
        <v>298</v>
      </c>
      <c r="J66" s="95" t="s">
        <v>46</v>
      </c>
      <c r="K66" s="94" t="s">
        <v>66</v>
      </c>
      <c r="L66" s="94" t="s">
        <v>9</v>
      </c>
      <c r="M66" s="94">
        <v>20</v>
      </c>
      <c r="N66" s="94" t="s">
        <v>96</v>
      </c>
      <c r="O66" s="100">
        <v>1000</v>
      </c>
      <c r="P66" s="98" t="s">
        <v>392</v>
      </c>
      <c r="Q66" s="98">
        <v>0.01</v>
      </c>
      <c r="R66" s="125"/>
      <c r="S66" s="99"/>
      <c r="T66" s="99"/>
      <c r="U66" s="99"/>
      <c r="V66" s="93"/>
      <c r="W66" s="93"/>
      <c r="X66" s="93"/>
      <c r="Y66" s="93"/>
      <c r="Z66" s="94"/>
      <c r="AA66" s="94"/>
      <c r="AB66" s="94"/>
      <c r="AC66" s="94"/>
      <c r="AD66" s="94"/>
      <c r="AE66" s="94"/>
      <c r="AF66" s="94"/>
      <c r="AG66" s="94"/>
      <c r="AH66" s="94"/>
      <c r="AI66" s="94"/>
      <c r="AJ66" s="94"/>
      <c r="AK66" s="94"/>
      <c r="AL66" s="64"/>
      <c r="AM66" s="64"/>
      <c r="AN66" s="64"/>
      <c r="AO66" s="64"/>
      <c r="AP66" s="64"/>
      <c r="AQ66" s="65"/>
      <c r="AR66" s="64"/>
      <c r="AS66" s="64"/>
      <c r="AT66" s="64"/>
      <c r="AU66" s="64"/>
      <c r="AV66" s="64"/>
      <c r="AW66" s="64"/>
      <c r="AX66" s="64"/>
      <c r="AY66" s="64"/>
      <c r="AZ66" s="64"/>
      <c r="BA66" s="64"/>
      <c r="BB66" s="67"/>
      <c r="BC66" s="67"/>
      <c r="BD66" s="67"/>
      <c r="BE66" s="67"/>
      <c r="BF66" s="64"/>
      <c r="BG66" s="64"/>
      <c r="BH66" s="64"/>
      <c r="BI66" s="64"/>
      <c r="BJ66" s="64"/>
      <c r="BK66" s="64"/>
      <c r="BL66" s="64"/>
      <c r="BM66" s="64"/>
      <c r="BN66" s="64"/>
      <c r="BO66" s="64"/>
      <c r="BP66" s="64"/>
      <c r="BQ66" s="64"/>
      <c r="BS66" s="75"/>
      <c r="BT66" s="75"/>
      <c r="BU66" s="75"/>
      <c r="BV66" s="75"/>
      <c r="BW66" s="75"/>
      <c r="BX66" s="75"/>
      <c r="BY66" s="75"/>
      <c r="BZ66" s="75"/>
      <c r="CA66" s="75"/>
      <c r="CB66" s="75"/>
      <c r="CC66" s="75"/>
      <c r="CD66" s="75"/>
      <c r="CE66" s="75"/>
      <c r="CF66" s="75"/>
    </row>
    <row r="67" spans="1:84" ht="36" x14ac:dyDescent="0.2">
      <c r="A67" s="91">
        <v>63</v>
      </c>
      <c r="B67" s="96" t="s">
        <v>10</v>
      </c>
      <c r="C67" s="93" t="s">
        <v>244</v>
      </c>
      <c r="D67" s="93" t="s">
        <v>111</v>
      </c>
      <c r="E67" s="93" t="s">
        <v>110</v>
      </c>
      <c r="F67" s="94"/>
      <c r="G67" s="94">
        <v>4</v>
      </c>
      <c r="H67" s="94">
        <v>1</v>
      </c>
      <c r="I67" s="94" t="s">
        <v>298</v>
      </c>
      <c r="J67" s="95" t="s">
        <v>46</v>
      </c>
      <c r="K67" s="94" t="s">
        <v>206</v>
      </c>
      <c r="L67" s="94" t="s">
        <v>8</v>
      </c>
      <c r="M67" s="94">
        <v>100</v>
      </c>
      <c r="N67" s="94" t="s">
        <v>69</v>
      </c>
      <c r="O67" s="100">
        <v>4000</v>
      </c>
      <c r="P67" s="98" t="s">
        <v>392</v>
      </c>
      <c r="Q67" s="98">
        <v>0.01</v>
      </c>
      <c r="R67" s="125"/>
      <c r="S67" s="99"/>
      <c r="T67" s="99"/>
      <c r="U67" s="99"/>
      <c r="V67" s="93"/>
      <c r="W67" s="93"/>
      <c r="X67" s="93"/>
      <c r="Y67" s="93"/>
      <c r="Z67" s="94"/>
      <c r="AA67" s="94"/>
      <c r="AB67" s="94"/>
      <c r="AC67" s="94"/>
      <c r="AD67" s="94"/>
      <c r="AE67" s="94"/>
      <c r="AF67" s="94"/>
      <c r="AG67" s="94"/>
      <c r="AH67" s="94"/>
      <c r="AI67" s="94"/>
      <c r="AJ67" s="94"/>
      <c r="AK67" s="94"/>
      <c r="AL67" s="64"/>
      <c r="AM67" s="64"/>
      <c r="AN67" s="64"/>
      <c r="AO67" s="64"/>
      <c r="AP67" s="64"/>
      <c r="AQ67" s="67"/>
      <c r="AR67" s="64"/>
      <c r="AS67" s="64"/>
      <c r="AT67" s="64"/>
      <c r="AU67" s="64"/>
      <c r="AV67" s="64"/>
      <c r="AW67" s="65"/>
      <c r="AX67" s="64"/>
      <c r="AY67" s="64"/>
      <c r="AZ67" s="64"/>
      <c r="BA67" s="64"/>
      <c r="BB67" s="67"/>
      <c r="BC67" s="67"/>
      <c r="BD67" s="67"/>
      <c r="BE67" s="67"/>
      <c r="BF67" s="64"/>
      <c r="BG67" s="64"/>
      <c r="BH67" s="64"/>
      <c r="BI67" s="64"/>
      <c r="BJ67" s="64"/>
      <c r="BK67" s="64"/>
      <c r="BL67" s="64"/>
      <c r="BM67" s="64"/>
      <c r="BN67" s="64"/>
      <c r="BO67" s="64"/>
      <c r="BP67" s="64"/>
      <c r="BQ67" s="64"/>
      <c r="BS67" s="75"/>
      <c r="BT67" s="75"/>
      <c r="BU67" s="75"/>
      <c r="BV67" s="75"/>
      <c r="BW67" s="75"/>
      <c r="BX67" s="75"/>
      <c r="BY67" s="75"/>
      <c r="BZ67" s="75"/>
      <c r="CA67" s="75"/>
      <c r="CB67" s="75"/>
      <c r="CC67" s="75"/>
      <c r="CD67" s="75"/>
      <c r="CE67" s="75"/>
      <c r="CF67" s="75"/>
    </row>
    <row r="68" spans="1:84" ht="33" x14ac:dyDescent="0.2">
      <c r="A68" s="91">
        <v>64</v>
      </c>
      <c r="B68" s="96" t="s">
        <v>10</v>
      </c>
      <c r="C68" s="93" t="s">
        <v>123</v>
      </c>
      <c r="D68" s="93" t="s">
        <v>124</v>
      </c>
      <c r="E68" s="93" t="s">
        <v>125</v>
      </c>
      <c r="F68" s="94"/>
      <c r="G68" s="94">
        <v>4</v>
      </c>
      <c r="H68" s="94">
        <v>1</v>
      </c>
      <c r="I68" s="94" t="s">
        <v>298</v>
      </c>
      <c r="J68" s="95" t="s">
        <v>46</v>
      </c>
      <c r="K68" s="94" t="s">
        <v>66</v>
      </c>
      <c r="L68" s="94" t="s">
        <v>9</v>
      </c>
      <c r="M68" s="94">
        <v>20</v>
      </c>
      <c r="N68" s="94" t="s">
        <v>126</v>
      </c>
      <c r="O68" s="100">
        <v>10000</v>
      </c>
      <c r="P68" s="98" t="s">
        <v>392</v>
      </c>
      <c r="Q68" s="98">
        <v>0.01</v>
      </c>
      <c r="R68" s="125"/>
      <c r="S68" s="99"/>
      <c r="T68" s="99"/>
      <c r="U68" s="99"/>
      <c r="V68" s="93"/>
      <c r="W68" s="93"/>
      <c r="X68" s="93"/>
      <c r="Y68" s="93"/>
      <c r="Z68" s="93"/>
      <c r="AA68" s="93"/>
      <c r="AB68" s="93"/>
      <c r="AC68" s="93"/>
      <c r="AD68" s="93"/>
      <c r="AE68" s="93"/>
      <c r="AF68" s="93"/>
      <c r="AG68" s="93"/>
      <c r="AH68" s="93"/>
      <c r="AI68" s="93"/>
      <c r="AJ68" s="93"/>
      <c r="AK68" s="93"/>
      <c r="AL68" s="78"/>
      <c r="AM68" s="78"/>
      <c r="AN68" s="78"/>
      <c r="AO68" s="78"/>
      <c r="AP68" s="78"/>
      <c r="AQ68" s="78"/>
      <c r="AR68" s="78"/>
      <c r="AS68" s="78"/>
      <c r="AT68" s="78"/>
      <c r="AU68" s="78"/>
      <c r="AV68" s="78"/>
      <c r="AW68" s="78"/>
      <c r="AX68" s="78"/>
      <c r="AY68" s="78"/>
      <c r="AZ68" s="78"/>
      <c r="BA68" s="79"/>
      <c r="BB68" s="67"/>
      <c r="BC68" s="65"/>
      <c r="BD68" s="67"/>
      <c r="BE68" s="67"/>
      <c r="BF68" s="67"/>
      <c r="BG68" s="67"/>
      <c r="BH68" s="67"/>
      <c r="BI68" s="67"/>
      <c r="BJ68" s="67"/>
      <c r="BK68" s="67"/>
      <c r="BL68" s="67"/>
      <c r="BM68" s="67"/>
      <c r="BN68" s="67"/>
      <c r="BO68" s="67"/>
      <c r="BP68" s="67"/>
      <c r="BQ68" s="67"/>
      <c r="BS68" s="75"/>
      <c r="BT68" s="75"/>
      <c r="BU68" s="75"/>
      <c r="BV68" s="75"/>
      <c r="BW68" s="75"/>
      <c r="BX68" s="75"/>
      <c r="BY68" s="75"/>
      <c r="BZ68" s="75"/>
      <c r="CA68" s="75"/>
      <c r="CB68" s="75"/>
      <c r="CC68" s="75"/>
      <c r="CD68" s="75"/>
      <c r="CE68" s="75"/>
      <c r="CF68" s="75"/>
    </row>
    <row r="69" spans="1:84" ht="33" x14ac:dyDescent="0.2">
      <c r="A69" s="91">
        <v>65</v>
      </c>
      <c r="B69" s="96" t="s">
        <v>10</v>
      </c>
      <c r="C69" s="93" t="s">
        <v>127</v>
      </c>
      <c r="D69" s="93" t="s">
        <v>128</v>
      </c>
      <c r="E69" s="93" t="s">
        <v>129</v>
      </c>
      <c r="F69" s="94"/>
      <c r="G69" s="94">
        <v>1</v>
      </c>
      <c r="H69" s="94">
        <v>1</v>
      </c>
      <c r="I69" s="94" t="s">
        <v>298</v>
      </c>
      <c r="J69" s="95" t="s">
        <v>46</v>
      </c>
      <c r="K69" s="94" t="s">
        <v>66</v>
      </c>
      <c r="L69" s="94" t="s">
        <v>8</v>
      </c>
      <c r="M69" s="94">
        <v>100</v>
      </c>
      <c r="N69" s="94" t="s">
        <v>130</v>
      </c>
      <c r="O69" s="100">
        <v>1000</v>
      </c>
      <c r="P69" s="98" t="s">
        <v>392</v>
      </c>
      <c r="Q69" s="98">
        <v>0.01</v>
      </c>
      <c r="R69" s="125"/>
      <c r="S69" s="99"/>
      <c r="T69" s="99"/>
      <c r="U69" s="99"/>
      <c r="V69" s="93"/>
      <c r="W69" s="93"/>
      <c r="X69" s="93"/>
      <c r="Y69" s="93"/>
      <c r="Z69" s="93"/>
      <c r="AA69" s="93"/>
      <c r="AB69" s="93"/>
      <c r="AC69" s="93"/>
      <c r="AD69" s="93"/>
      <c r="AE69" s="93"/>
      <c r="AF69" s="93"/>
      <c r="AG69" s="93"/>
      <c r="AH69" s="93"/>
      <c r="AI69" s="93"/>
      <c r="AJ69" s="93"/>
      <c r="AK69" s="93"/>
      <c r="AL69" s="78"/>
      <c r="AM69" s="78"/>
      <c r="AN69" s="78"/>
      <c r="AO69" s="78"/>
      <c r="AP69" s="78"/>
      <c r="AQ69" s="78"/>
      <c r="AR69" s="78"/>
      <c r="AS69" s="78"/>
      <c r="AT69" s="78"/>
      <c r="AU69" s="78"/>
      <c r="AV69" s="78"/>
      <c r="AW69" s="78"/>
      <c r="AX69" s="78"/>
      <c r="AY69" s="78"/>
      <c r="AZ69" s="78"/>
      <c r="BA69" s="79"/>
      <c r="BB69" s="67"/>
      <c r="BC69" s="67"/>
      <c r="BD69" s="67"/>
      <c r="BE69" s="65"/>
      <c r="BF69" s="67"/>
      <c r="BG69" s="67"/>
      <c r="BH69" s="67"/>
      <c r="BI69" s="67"/>
      <c r="BJ69" s="67"/>
      <c r="BK69" s="67"/>
      <c r="BL69" s="67"/>
      <c r="BM69" s="67"/>
      <c r="BN69" s="67"/>
      <c r="BO69" s="67"/>
      <c r="BP69" s="67"/>
      <c r="BQ69" s="67"/>
      <c r="BS69" s="75"/>
      <c r="BT69" s="75"/>
      <c r="BU69" s="75"/>
      <c r="BV69" s="75"/>
      <c r="BW69" s="75"/>
      <c r="BX69" s="75"/>
      <c r="BY69" s="75"/>
      <c r="BZ69" s="75"/>
      <c r="CA69" s="75"/>
      <c r="CB69" s="75"/>
      <c r="CC69" s="75"/>
      <c r="CD69" s="75"/>
      <c r="CE69" s="75"/>
      <c r="CF69" s="75"/>
    </row>
    <row r="70" spans="1:84" ht="36" x14ac:dyDescent="0.2">
      <c r="A70" s="91">
        <v>66</v>
      </c>
      <c r="B70" s="96" t="s">
        <v>156</v>
      </c>
      <c r="C70" s="93" t="s">
        <v>359</v>
      </c>
      <c r="D70" s="93" t="s">
        <v>220</v>
      </c>
      <c r="E70" s="93" t="s">
        <v>360</v>
      </c>
      <c r="F70" s="121"/>
      <c r="G70" s="94">
        <v>15</v>
      </c>
      <c r="H70" s="94">
        <v>2</v>
      </c>
      <c r="I70" s="94" t="s">
        <v>260</v>
      </c>
      <c r="J70" s="95" t="s">
        <v>46</v>
      </c>
      <c r="K70" s="94" t="s">
        <v>162</v>
      </c>
      <c r="L70" s="94" t="s">
        <v>9</v>
      </c>
      <c r="M70" s="94">
        <v>1200</v>
      </c>
      <c r="N70" s="94" t="s">
        <v>223</v>
      </c>
      <c r="O70" s="100">
        <v>100000</v>
      </c>
      <c r="P70" s="98" t="s">
        <v>392</v>
      </c>
      <c r="Q70" s="98">
        <v>0.01</v>
      </c>
      <c r="R70" s="125"/>
      <c r="S70" s="99"/>
      <c r="T70" s="99"/>
      <c r="U70" s="99"/>
      <c r="V70" s="103"/>
      <c r="W70" s="103"/>
      <c r="X70" s="103"/>
      <c r="Y70" s="103"/>
      <c r="Z70" s="103"/>
      <c r="AA70" s="103"/>
      <c r="AB70" s="103"/>
      <c r="AC70" s="103"/>
      <c r="AD70" s="103"/>
      <c r="AE70" s="103"/>
      <c r="AF70" s="103"/>
      <c r="AG70" s="103"/>
      <c r="AH70" s="103"/>
      <c r="AI70" s="103"/>
      <c r="AJ70" s="103"/>
      <c r="AK70" s="103"/>
      <c r="AL70" s="85"/>
      <c r="AM70" s="85"/>
      <c r="AN70" s="85"/>
      <c r="AO70" s="85"/>
      <c r="AP70" s="85"/>
      <c r="AQ70" s="85"/>
      <c r="AR70" s="85"/>
      <c r="AS70" s="85"/>
      <c r="AT70" s="85"/>
      <c r="AU70" s="85"/>
      <c r="AV70" s="85"/>
      <c r="AW70" s="85"/>
      <c r="AX70" s="85"/>
      <c r="AY70" s="85"/>
      <c r="AZ70" s="85"/>
      <c r="BA70" s="85"/>
      <c r="BB70" s="85"/>
      <c r="BC70" s="85"/>
      <c r="BD70" s="85"/>
      <c r="BE70" s="85"/>
      <c r="BF70" s="85"/>
      <c r="BG70" s="85"/>
      <c r="BH70" s="85"/>
      <c r="BI70" s="85"/>
      <c r="BJ70" s="85"/>
      <c r="BK70" s="85"/>
      <c r="BL70" s="85"/>
      <c r="BM70" s="85"/>
      <c r="BN70" s="85"/>
      <c r="BO70" s="85"/>
      <c r="BP70" s="85"/>
      <c r="BQ70" s="85"/>
      <c r="BR70" s="72"/>
      <c r="BS70" s="75"/>
      <c r="BT70" s="75"/>
      <c r="BU70" s="75"/>
      <c r="BV70" s="75"/>
      <c r="BW70" s="75"/>
      <c r="BX70" s="75"/>
      <c r="BY70" s="75"/>
      <c r="BZ70" s="75"/>
      <c r="CA70" s="75"/>
      <c r="CB70" s="75"/>
      <c r="CC70" s="75"/>
      <c r="CD70" s="75"/>
      <c r="CE70" s="75"/>
      <c r="CF70" s="75"/>
    </row>
    <row r="71" spans="1:84" ht="54" x14ac:dyDescent="0.2">
      <c r="A71" s="91">
        <v>67</v>
      </c>
      <c r="B71" s="96" t="s">
        <v>156</v>
      </c>
      <c r="C71" s="93" t="s">
        <v>153</v>
      </c>
      <c r="D71" s="93" t="s">
        <v>155</v>
      </c>
      <c r="E71" s="93" t="s">
        <v>358</v>
      </c>
      <c r="F71" s="94"/>
      <c r="G71" s="94">
        <v>8</v>
      </c>
      <c r="H71" s="94">
        <v>1</v>
      </c>
      <c r="I71" s="94" t="s">
        <v>158</v>
      </c>
      <c r="J71" s="95" t="s">
        <v>46</v>
      </c>
      <c r="K71" s="94" t="s">
        <v>66</v>
      </c>
      <c r="L71" s="94" t="s">
        <v>364</v>
      </c>
      <c r="M71" s="94">
        <v>20</v>
      </c>
      <c r="N71" s="94" t="s">
        <v>160</v>
      </c>
      <c r="O71" s="100">
        <v>5000</v>
      </c>
      <c r="P71" s="98" t="s">
        <v>392</v>
      </c>
      <c r="Q71" s="98">
        <v>0.01</v>
      </c>
      <c r="R71" s="125"/>
      <c r="S71" s="99"/>
      <c r="T71" s="99"/>
      <c r="U71" s="99"/>
      <c r="V71" s="93"/>
      <c r="W71" s="93"/>
      <c r="X71" s="93"/>
      <c r="Y71" s="93"/>
      <c r="Z71" s="94"/>
      <c r="AA71" s="94"/>
      <c r="AB71" s="94"/>
      <c r="AC71" s="94"/>
      <c r="AD71" s="94"/>
      <c r="AE71" s="94"/>
      <c r="AF71" s="94"/>
      <c r="AG71" s="94"/>
      <c r="AH71" s="94"/>
      <c r="AI71" s="94"/>
      <c r="AJ71" s="94"/>
      <c r="AK71" s="94"/>
      <c r="AL71" s="64"/>
      <c r="AM71" s="64"/>
      <c r="AN71" s="64"/>
      <c r="AO71" s="64"/>
      <c r="AP71" s="64"/>
      <c r="AQ71" s="64"/>
      <c r="AR71" s="64"/>
      <c r="AS71" s="64"/>
      <c r="AT71" s="64"/>
      <c r="AU71" s="64"/>
      <c r="AV71" s="64"/>
      <c r="AW71" s="64"/>
      <c r="AX71" s="67"/>
      <c r="AY71" s="65"/>
      <c r="AZ71" s="64"/>
      <c r="BA71" s="64"/>
      <c r="BB71" s="67"/>
      <c r="BC71" s="67"/>
      <c r="BD71" s="67"/>
      <c r="BE71" s="67"/>
      <c r="BF71" s="64"/>
      <c r="BG71" s="64"/>
      <c r="BH71" s="64"/>
      <c r="BI71" s="64"/>
      <c r="BJ71" s="64"/>
      <c r="BK71" s="64"/>
      <c r="BL71" s="64"/>
      <c r="BM71" s="64"/>
      <c r="BN71" s="64"/>
      <c r="BO71" s="64"/>
      <c r="BP71" s="64"/>
      <c r="BQ71" s="77"/>
      <c r="BS71" s="75"/>
      <c r="BT71" s="75"/>
      <c r="BU71" s="75"/>
      <c r="BV71" s="75"/>
      <c r="BW71" s="75"/>
      <c r="BX71" s="75"/>
      <c r="BY71" s="75"/>
      <c r="BZ71" s="75"/>
      <c r="CA71" s="75"/>
      <c r="CB71" s="75"/>
      <c r="CC71" s="75"/>
      <c r="CD71" s="75"/>
      <c r="CE71" s="75"/>
      <c r="CF71" s="75"/>
    </row>
    <row r="72" spans="1:84" ht="36" x14ac:dyDescent="0.2">
      <c r="A72" s="91">
        <v>68</v>
      </c>
      <c r="B72" s="96" t="s">
        <v>156</v>
      </c>
      <c r="C72" s="93" t="s">
        <v>161</v>
      </c>
      <c r="D72" s="93" t="s">
        <v>163</v>
      </c>
      <c r="E72" s="93" t="s">
        <v>366</v>
      </c>
      <c r="F72" s="121"/>
      <c r="G72" s="94">
        <v>1</v>
      </c>
      <c r="H72" s="94">
        <v>1</v>
      </c>
      <c r="I72" s="94" t="s">
        <v>299</v>
      </c>
      <c r="J72" s="95" t="s">
        <v>46</v>
      </c>
      <c r="K72" s="94" t="s">
        <v>162</v>
      </c>
      <c r="L72" s="94" t="s">
        <v>9</v>
      </c>
      <c r="M72" s="94">
        <v>20</v>
      </c>
      <c r="N72" s="94" t="s">
        <v>165</v>
      </c>
      <c r="O72" s="100">
        <v>2000</v>
      </c>
      <c r="P72" s="98" t="s">
        <v>392</v>
      </c>
      <c r="Q72" s="98">
        <v>0.01</v>
      </c>
      <c r="R72" s="125"/>
      <c r="S72" s="99"/>
      <c r="T72" s="99"/>
      <c r="U72" s="99"/>
      <c r="V72" s="93"/>
      <c r="W72" s="93"/>
      <c r="X72" s="93"/>
      <c r="Y72" s="93"/>
      <c r="Z72" s="94"/>
      <c r="AA72" s="94"/>
      <c r="AB72" s="94"/>
      <c r="AC72" s="94"/>
      <c r="AD72" s="94"/>
      <c r="AE72" s="94"/>
      <c r="AF72" s="94"/>
      <c r="AG72" s="94"/>
      <c r="AH72" s="94"/>
      <c r="AI72" s="94"/>
      <c r="AJ72" s="94"/>
      <c r="AK72" s="94"/>
      <c r="AL72" s="64"/>
      <c r="AM72" s="64"/>
      <c r="AN72" s="64"/>
      <c r="AO72" s="64"/>
      <c r="AP72" s="64"/>
      <c r="AQ72" s="64"/>
      <c r="AR72" s="64"/>
      <c r="AS72" s="64"/>
      <c r="AT72" s="64"/>
      <c r="AU72" s="64"/>
      <c r="AV72" s="64"/>
      <c r="AW72" s="64"/>
      <c r="AX72" s="67"/>
      <c r="AY72" s="65"/>
      <c r="AZ72" s="67"/>
      <c r="BA72" s="67"/>
      <c r="BB72" s="67"/>
      <c r="BC72" s="67"/>
      <c r="BD72" s="67"/>
      <c r="BE72" s="67"/>
      <c r="BF72" s="64"/>
      <c r="BG72" s="64"/>
      <c r="BH72" s="64"/>
      <c r="BI72" s="64"/>
      <c r="BJ72" s="64"/>
      <c r="BK72" s="64"/>
      <c r="BL72" s="64"/>
      <c r="BM72" s="64"/>
      <c r="BN72" s="64"/>
      <c r="BO72" s="64"/>
      <c r="BP72" s="64"/>
      <c r="BQ72" s="77"/>
      <c r="BS72" s="75"/>
      <c r="BT72" s="75"/>
      <c r="BU72" s="75"/>
      <c r="BV72" s="75"/>
      <c r="BW72" s="75"/>
      <c r="BX72" s="75"/>
      <c r="BY72" s="75"/>
      <c r="BZ72" s="75"/>
      <c r="CA72" s="75"/>
      <c r="CB72" s="75"/>
      <c r="CC72" s="75"/>
      <c r="CD72" s="75"/>
      <c r="CE72" s="75"/>
      <c r="CF72" s="75"/>
    </row>
    <row r="73" spans="1:84" ht="36" x14ac:dyDescent="0.2">
      <c r="A73" s="91">
        <v>69</v>
      </c>
      <c r="B73" s="96" t="s">
        <v>156</v>
      </c>
      <c r="C73" s="93" t="s">
        <v>166</v>
      </c>
      <c r="D73" s="93" t="s">
        <v>362</v>
      </c>
      <c r="E73" s="93" t="s">
        <v>361</v>
      </c>
      <c r="F73" s="94"/>
      <c r="G73" s="94">
        <v>8</v>
      </c>
      <c r="H73" s="94">
        <v>1</v>
      </c>
      <c r="I73" s="94" t="s">
        <v>361</v>
      </c>
      <c r="J73" s="95" t="s">
        <v>46</v>
      </c>
      <c r="K73" s="94" t="s">
        <v>66</v>
      </c>
      <c r="L73" s="94" t="s">
        <v>365</v>
      </c>
      <c r="M73" s="94">
        <v>20</v>
      </c>
      <c r="N73" s="94" t="s">
        <v>160</v>
      </c>
      <c r="O73" s="100">
        <v>10000</v>
      </c>
      <c r="P73" s="98" t="s">
        <v>392</v>
      </c>
      <c r="Q73" s="98">
        <v>0.01</v>
      </c>
      <c r="R73" s="125"/>
      <c r="S73" s="99"/>
      <c r="T73" s="99"/>
      <c r="U73" s="99"/>
      <c r="V73" s="93"/>
      <c r="W73" s="93"/>
      <c r="X73" s="93"/>
      <c r="Y73" s="93"/>
      <c r="Z73" s="94"/>
      <c r="AA73" s="94"/>
      <c r="AB73" s="94"/>
      <c r="AC73" s="94"/>
      <c r="AD73" s="94"/>
      <c r="AE73" s="94"/>
      <c r="AF73" s="94"/>
      <c r="AG73" s="94"/>
      <c r="AH73" s="94"/>
      <c r="AI73" s="94"/>
      <c r="AJ73" s="94"/>
      <c r="AK73" s="94"/>
      <c r="AL73" s="64"/>
      <c r="AM73" s="64"/>
      <c r="AN73" s="64"/>
      <c r="AO73" s="64"/>
      <c r="AP73" s="64"/>
      <c r="AQ73" s="64"/>
      <c r="AR73" s="64"/>
      <c r="AS73" s="64"/>
      <c r="AT73" s="64"/>
      <c r="AU73" s="64"/>
      <c r="AV73" s="64"/>
      <c r="AW73" s="64"/>
      <c r="AX73" s="67"/>
      <c r="AY73" s="65"/>
      <c r="AZ73" s="67"/>
      <c r="BA73" s="67"/>
      <c r="BB73" s="67"/>
      <c r="BC73" s="67"/>
      <c r="BD73" s="67"/>
      <c r="BE73" s="67"/>
      <c r="BF73" s="64"/>
      <c r="BG73" s="64"/>
      <c r="BH73" s="64"/>
      <c r="BI73" s="64"/>
      <c r="BJ73" s="64"/>
      <c r="BK73" s="64"/>
      <c r="BL73" s="64"/>
      <c r="BM73" s="64"/>
      <c r="BN73" s="64"/>
      <c r="BO73" s="64"/>
      <c r="BP73" s="64"/>
      <c r="BQ73" s="77"/>
      <c r="BS73" s="75"/>
      <c r="BT73" s="75"/>
      <c r="BU73" s="75"/>
      <c r="BV73" s="75"/>
      <c r="BW73" s="75"/>
      <c r="BX73" s="75"/>
      <c r="BY73" s="75"/>
      <c r="BZ73" s="75"/>
      <c r="CA73" s="75"/>
      <c r="CB73" s="75"/>
      <c r="CC73" s="75"/>
      <c r="CD73" s="75"/>
      <c r="CE73" s="75"/>
      <c r="CF73" s="75"/>
    </row>
    <row r="74" spans="1:84" ht="33" x14ac:dyDescent="0.2">
      <c r="A74" s="91">
        <v>70</v>
      </c>
      <c r="B74" s="96" t="s">
        <v>156</v>
      </c>
      <c r="C74" s="93" t="s">
        <v>172</v>
      </c>
      <c r="D74" s="93" t="s">
        <v>173</v>
      </c>
      <c r="E74" s="93" t="s">
        <v>174</v>
      </c>
      <c r="F74" s="94"/>
      <c r="G74" s="94">
        <v>3</v>
      </c>
      <c r="H74" s="94">
        <v>1</v>
      </c>
      <c r="I74" s="94" t="s">
        <v>174</v>
      </c>
      <c r="J74" s="95" t="s">
        <v>46</v>
      </c>
      <c r="K74" s="94" t="s">
        <v>66</v>
      </c>
      <c r="L74" s="94" t="s">
        <v>9</v>
      </c>
      <c r="M74" s="94">
        <v>20</v>
      </c>
      <c r="N74" s="94" t="s">
        <v>160</v>
      </c>
      <c r="O74" s="100">
        <v>5000</v>
      </c>
      <c r="P74" s="98" t="s">
        <v>392</v>
      </c>
      <c r="Q74" s="98">
        <v>0.01</v>
      </c>
      <c r="R74" s="125"/>
      <c r="S74" s="99"/>
      <c r="T74" s="99"/>
      <c r="U74" s="99"/>
      <c r="V74" s="93"/>
      <c r="W74" s="93"/>
      <c r="X74" s="93"/>
      <c r="Y74" s="93"/>
      <c r="Z74" s="94"/>
      <c r="AA74" s="94"/>
      <c r="AB74" s="94"/>
      <c r="AC74" s="94"/>
      <c r="AD74" s="94"/>
      <c r="AE74" s="94"/>
      <c r="AF74" s="94"/>
      <c r="AG74" s="94"/>
      <c r="AH74" s="94"/>
      <c r="AI74" s="94"/>
      <c r="AJ74" s="94"/>
      <c r="AK74" s="94"/>
      <c r="AL74" s="64"/>
      <c r="AM74" s="64"/>
      <c r="AN74" s="64"/>
      <c r="AO74" s="64"/>
      <c r="AP74" s="64"/>
      <c r="AQ74" s="64"/>
      <c r="AR74" s="64"/>
      <c r="AS74" s="64"/>
      <c r="AT74" s="64"/>
      <c r="AU74" s="64"/>
      <c r="AV74" s="64"/>
      <c r="AW74" s="64"/>
      <c r="AX74" s="67"/>
      <c r="AY74" s="65"/>
      <c r="AZ74" s="67"/>
      <c r="BA74" s="67"/>
      <c r="BB74" s="67"/>
      <c r="BC74" s="67"/>
      <c r="BD74" s="67"/>
      <c r="BE74" s="67"/>
      <c r="BF74" s="64"/>
      <c r="BG74" s="64"/>
      <c r="BH74" s="64"/>
      <c r="BI74" s="64"/>
      <c r="BJ74" s="64"/>
      <c r="BK74" s="64"/>
      <c r="BL74" s="64"/>
      <c r="BM74" s="64"/>
      <c r="BN74" s="64"/>
      <c r="BO74" s="64"/>
      <c r="BP74" s="64"/>
      <c r="BQ74" s="77"/>
      <c r="BS74" s="75"/>
      <c r="BT74" s="75"/>
      <c r="BU74" s="75"/>
      <c r="BV74" s="75"/>
      <c r="BW74" s="75"/>
      <c r="BX74" s="75"/>
      <c r="BY74" s="75"/>
      <c r="BZ74" s="75"/>
      <c r="CA74" s="75"/>
      <c r="CB74" s="75"/>
      <c r="CC74" s="75"/>
      <c r="CD74" s="75"/>
      <c r="CE74" s="75"/>
      <c r="CF74" s="75"/>
    </row>
    <row r="75" spans="1:84" ht="33" x14ac:dyDescent="0.2">
      <c r="A75" s="91">
        <v>71</v>
      </c>
      <c r="B75" s="96" t="s">
        <v>156</v>
      </c>
      <c r="C75" s="93" t="s">
        <v>295</v>
      </c>
      <c r="D75" s="93" t="s">
        <v>363</v>
      </c>
      <c r="E75" s="93" t="s">
        <v>294</v>
      </c>
      <c r="F75" s="94"/>
      <c r="G75" s="94">
        <v>1</v>
      </c>
      <c r="H75" s="94">
        <v>1</v>
      </c>
      <c r="I75" s="94" t="s">
        <v>294</v>
      </c>
      <c r="J75" s="95" t="s">
        <v>46</v>
      </c>
      <c r="K75" s="94" t="s">
        <v>206</v>
      </c>
      <c r="L75" s="94" t="s">
        <v>222</v>
      </c>
      <c r="M75" s="94">
        <v>35</v>
      </c>
      <c r="N75" s="94" t="s">
        <v>374</v>
      </c>
      <c r="O75" s="104">
        <v>1000</v>
      </c>
      <c r="P75" s="98" t="s">
        <v>392</v>
      </c>
      <c r="Q75" s="98">
        <v>0.01</v>
      </c>
      <c r="R75" s="125"/>
      <c r="S75" s="99"/>
      <c r="T75" s="99"/>
      <c r="U75" s="99"/>
      <c r="V75" s="93"/>
      <c r="W75" s="93"/>
      <c r="X75" s="93"/>
      <c r="Y75" s="93"/>
      <c r="Z75" s="94"/>
      <c r="AA75" s="94"/>
      <c r="AB75" s="94"/>
      <c r="AC75" s="94"/>
      <c r="AD75" s="94"/>
      <c r="AE75" s="94"/>
      <c r="AF75" s="94"/>
      <c r="AG75" s="94"/>
      <c r="AH75" s="94"/>
      <c r="AI75" s="94"/>
      <c r="AJ75" s="94"/>
      <c r="AK75" s="94"/>
      <c r="AL75" s="64"/>
      <c r="AM75" s="64"/>
      <c r="AN75" s="64"/>
      <c r="AO75" s="64"/>
      <c r="AP75" s="64"/>
      <c r="AQ75" s="64"/>
      <c r="AR75" s="64"/>
      <c r="AS75" s="64"/>
      <c r="AT75" s="64"/>
      <c r="AU75" s="64"/>
      <c r="AV75" s="64"/>
      <c r="AW75" s="64"/>
      <c r="AX75" s="67"/>
      <c r="AY75" s="65"/>
      <c r="AZ75" s="67"/>
      <c r="BA75" s="67"/>
      <c r="BB75" s="67"/>
      <c r="BC75" s="67"/>
      <c r="BD75" s="67"/>
      <c r="BE75" s="67"/>
      <c r="BF75" s="64"/>
      <c r="BG75" s="64"/>
      <c r="BH75" s="64"/>
      <c r="BI75" s="64"/>
      <c r="BJ75" s="64"/>
      <c r="BK75" s="64"/>
      <c r="BL75" s="64"/>
      <c r="BM75" s="64"/>
      <c r="BN75" s="64"/>
      <c r="BO75" s="64"/>
      <c r="BP75" s="64"/>
      <c r="BQ75" s="77"/>
    </row>
    <row r="76" spans="1:84" ht="36" x14ac:dyDescent="0.2">
      <c r="A76" s="91">
        <v>72</v>
      </c>
      <c r="B76" s="96" t="s">
        <v>156</v>
      </c>
      <c r="C76" s="93" t="s">
        <v>175</v>
      </c>
      <c r="D76" s="93" t="s">
        <v>367</v>
      </c>
      <c r="E76" s="93" t="s">
        <v>179</v>
      </c>
      <c r="F76" s="94"/>
      <c r="G76" s="94">
        <v>2</v>
      </c>
      <c r="H76" s="94">
        <v>1</v>
      </c>
      <c r="I76" s="94" t="s">
        <v>180</v>
      </c>
      <c r="J76" s="95" t="s">
        <v>46</v>
      </c>
      <c r="K76" s="94" t="s">
        <v>162</v>
      </c>
      <c r="L76" s="94" t="s">
        <v>9</v>
      </c>
      <c r="M76" s="94">
        <v>30</v>
      </c>
      <c r="N76" s="94" t="s">
        <v>181</v>
      </c>
      <c r="O76" s="104">
        <v>4000</v>
      </c>
      <c r="P76" s="98" t="s">
        <v>392</v>
      </c>
      <c r="Q76" s="98">
        <v>0.01</v>
      </c>
      <c r="R76" s="125"/>
      <c r="S76" s="99"/>
      <c r="T76" s="99"/>
      <c r="U76" s="99"/>
      <c r="V76" s="93"/>
      <c r="W76" s="93"/>
      <c r="X76" s="93"/>
      <c r="Y76" s="93"/>
      <c r="Z76" s="94"/>
      <c r="AA76" s="94"/>
      <c r="AB76" s="94"/>
      <c r="AC76" s="94"/>
      <c r="AD76" s="94"/>
      <c r="AE76" s="94"/>
      <c r="AF76" s="94"/>
      <c r="AG76" s="94"/>
      <c r="AH76" s="94"/>
      <c r="AI76" s="94"/>
      <c r="AJ76" s="94"/>
      <c r="AK76" s="94"/>
      <c r="AL76" s="64"/>
      <c r="AM76" s="64"/>
      <c r="AN76" s="64"/>
      <c r="AO76" s="64"/>
      <c r="AP76" s="64"/>
      <c r="AQ76" s="64"/>
      <c r="AR76" s="64"/>
      <c r="AS76" s="64"/>
      <c r="AT76" s="64"/>
      <c r="AU76" s="64"/>
      <c r="AV76" s="64"/>
      <c r="AW76" s="64"/>
      <c r="AX76" s="67"/>
      <c r="AY76" s="65"/>
      <c r="AZ76" s="67"/>
      <c r="BA76" s="67"/>
      <c r="BB76" s="67"/>
      <c r="BC76" s="67"/>
      <c r="BD76" s="67"/>
      <c r="BE76" s="67"/>
      <c r="BF76" s="64"/>
      <c r="BG76" s="64"/>
      <c r="BH76" s="64"/>
      <c r="BI76" s="64"/>
      <c r="BJ76" s="64"/>
      <c r="BK76" s="64"/>
      <c r="BL76" s="64"/>
      <c r="BM76" s="64"/>
      <c r="BN76" s="64"/>
      <c r="BO76" s="64"/>
      <c r="BP76" s="64"/>
      <c r="BQ76" s="77"/>
    </row>
    <row r="77" spans="1:84" ht="33" x14ac:dyDescent="0.2">
      <c r="A77" s="91">
        <v>73</v>
      </c>
      <c r="B77" s="96" t="s">
        <v>156</v>
      </c>
      <c r="C77" s="93" t="s">
        <v>182</v>
      </c>
      <c r="D77" s="93" t="s">
        <v>184</v>
      </c>
      <c r="E77" s="93" t="s">
        <v>186</v>
      </c>
      <c r="F77" s="94"/>
      <c r="G77" s="94">
        <v>2</v>
      </c>
      <c r="H77" s="94">
        <v>1</v>
      </c>
      <c r="I77" s="95" t="s">
        <v>298</v>
      </c>
      <c r="J77" s="95" t="s">
        <v>46</v>
      </c>
      <c r="K77" s="94" t="s">
        <v>66</v>
      </c>
      <c r="L77" s="94" t="s">
        <v>9</v>
      </c>
      <c r="M77" s="94">
        <v>100</v>
      </c>
      <c r="N77" s="94" t="s">
        <v>187</v>
      </c>
      <c r="O77" s="104">
        <v>4000</v>
      </c>
      <c r="P77" s="98" t="s">
        <v>392</v>
      </c>
      <c r="Q77" s="98">
        <v>0.01</v>
      </c>
      <c r="R77" s="125"/>
      <c r="S77" s="99"/>
      <c r="T77" s="99"/>
      <c r="U77" s="99"/>
      <c r="V77" s="93"/>
      <c r="W77" s="93"/>
      <c r="X77" s="93"/>
      <c r="Y77" s="93"/>
      <c r="Z77" s="94"/>
      <c r="AA77" s="94"/>
      <c r="AB77" s="94"/>
      <c r="AC77" s="94"/>
      <c r="AD77" s="94"/>
      <c r="AE77" s="94"/>
      <c r="AF77" s="94"/>
      <c r="AG77" s="94"/>
      <c r="AH77" s="94"/>
      <c r="AI77" s="94"/>
      <c r="AJ77" s="94"/>
      <c r="AK77" s="94"/>
      <c r="AL77" s="64"/>
      <c r="AM77" s="64"/>
      <c r="AN77" s="64"/>
      <c r="AO77" s="64"/>
      <c r="AP77" s="64"/>
      <c r="AQ77" s="64"/>
      <c r="AR77" s="64"/>
      <c r="AS77" s="64"/>
      <c r="AT77" s="64"/>
      <c r="AU77" s="64"/>
      <c r="AV77" s="64"/>
      <c r="AW77" s="64"/>
      <c r="AX77" s="67"/>
      <c r="AY77" s="65"/>
      <c r="AZ77" s="67"/>
      <c r="BA77" s="67"/>
      <c r="BB77" s="67"/>
      <c r="BC77" s="67"/>
      <c r="BD77" s="67"/>
      <c r="BE77" s="67"/>
      <c r="BF77" s="64"/>
      <c r="BG77" s="64"/>
      <c r="BH77" s="64"/>
      <c r="BI77" s="64"/>
      <c r="BJ77" s="64"/>
      <c r="BK77" s="64"/>
      <c r="BL77" s="64"/>
      <c r="BM77" s="64"/>
      <c r="BN77" s="64"/>
      <c r="BO77" s="64"/>
      <c r="BP77" s="64"/>
      <c r="BQ77" s="77"/>
    </row>
    <row r="78" spans="1:84" ht="36" x14ac:dyDescent="0.2">
      <c r="A78" s="91">
        <v>74</v>
      </c>
      <c r="B78" s="96" t="s">
        <v>156</v>
      </c>
      <c r="C78" s="93" t="s">
        <v>188</v>
      </c>
      <c r="D78" s="93" t="s">
        <v>189</v>
      </c>
      <c r="E78" s="93" t="s">
        <v>190</v>
      </c>
      <c r="F78" s="94"/>
      <c r="G78" s="93">
        <v>12</v>
      </c>
      <c r="H78" s="93">
        <v>1</v>
      </c>
      <c r="I78" s="94" t="s">
        <v>190</v>
      </c>
      <c r="J78" s="95" t="s">
        <v>46</v>
      </c>
      <c r="K78" s="94" t="s">
        <v>66</v>
      </c>
      <c r="L78" s="94" t="s">
        <v>368</v>
      </c>
      <c r="M78" s="94">
        <v>15</v>
      </c>
      <c r="N78" s="94" t="s">
        <v>191</v>
      </c>
      <c r="O78" s="104">
        <v>10000</v>
      </c>
      <c r="P78" s="98" t="s">
        <v>392</v>
      </c>
      <c r="Q78" s="98">
        <v>0.01</v>
      </c>
      <c r="R78" s="125"/>
      <c r="S78" s="99"/>
      <c r="T78" s="99"/>
      <c r="U78" s="99"/>
      <c r="V78" s="93"/>
      <c r="W78" s="93"/>
      <c r="X78" s="93"/>
      <c r="Y78" s="93"/>
      <c r="Z78" s="94"/>
      <c r="AA78" s="94"/>
      <c r="AB78" s="94"/>
      <c r="AC78" s="94"/>
      <c r="AD78" s="94"/>
      <c r="AE78" s="94"/>
      <c r="AF78" s="94"/>
      <c r="AG78" s="94"/>
      <c r="AH78" s="94"/>
      <c r="AI78" s="94"/>
      <c r="AJ78" s="94"/>
      <c r="AK78" s="94"/>
      <c r="AL78" s="64"/>
      <c r="AM78" s="64"/>
      <c r="AN78" s="64"/>
      <c r="AO78" s="64"/>
      <c r="AP78" s="64"/>
      <c r="AQ78" s="64"/>
      <c r="AR78" s="64"/>
      <c r="AS78" s="64"/>
      <c r="AT78" s="64"/>
      <c r="AU78" s="64"/>
      <c r="AV78" s="64"/>
      <c r="AW78" s="64"/>
      <c r="AX78" s="67"/>
      <c r="AY78" s="65"/>
      <c r="AZ78" s="67"/>
      <c r="BA78" s="67"/>
      <c r="BB78" s="67"/>
      <c r="BC78" s="67"/>
      <c r="BD78" s="67"/>
      <c r="BE78" s="67"/>
      <c r="BF78" s="64"/>
      <c r="BG78" s="64"/>
      <c r="BH78" s="64"/>
      <c r="BI78" s="64"/>
      <c r="BJ78" s="64"/>
      <c r="BK78" s="64"/>
      <c r="BL78" s="64"/>
      <c r="BM78" s="64"/>
      <c r="BN78" s="64"/>
      <c r="BO78" s="64"/>
      <c r="BP78" s="64"/>
      <c r="BQ78" s="77"/>
    </row>
    <row r="79" spans="1:84" ht="54" x14ac:dyDescent="0.2">
      <c r="A79" s="91">
        <v>75</v>
      </c>
      <c r="B79" s="96" t="s">
        <v>375</v>
      </c>
      <c r="C79" s="93" t="s">
        <v>375</v>
      </c>
      <c r="D79" s="93" t="s">
        <v>386</v>
      </c>
      <c r="E79" s="93" t="s">
        <v>377</v>
      </c>
      <c r="F79" s="94"/>
      <c r="G79" s="93">
        <v>15</v>
      </c>
      <c r="H79" s="93">
        <v>1</v>
      </c>
      <c r="I79" s="94" t="s">
        <v>378</v>
      </c>
      <c r="J79" s="95" t="s">
        <v>46</v>
      </c>
      <c r="K79" s="94" t="s">
        <v>378</v>
      </c>
      <c r="L79" s="94" t="s">
        <v>319</v>
      </c>
      <c r="M79" s="94"/>
      <c r="N79" s="94"/>
      <c r="O79" s="104">
        <v>106400</v>
      </c>
      <c r="P79" s="98" t="s">
        <v>392</v>
      </c>
      <c r="Q79" s="98">
        <v>0.01</v>
      </c>
      <c r="R79" s="125"/>
      <c r="S79" s="99"/>
      <c r="T79" s="99"/>
      <c r="U79" s="99"/>
      <c r="V79" s="93"/>
      <c r="W79" s="93"/>
      <c r="X79" s="93"/>
      <c r="Y79" s="93"/>
      <c r="Z79" s="94"/>
      <c r="AA79" s="94"/>
      <c r="AB79" s="94"/>
      <c r="AC79" s="94"/>
      <c r="AD79" s="94"/>
      <c r="AE79" s="94"/>
      <c r="AF79" s="94"/>
      <c r="AG79" s="94"/>
      <c r="AH79" s="94"/>
      <c r="AI79" s="94"/>
      <c r="AJ79" s="94"/>
      <c r="AK79" s="94"/>
      <c r="AL79" s="64"/>
      <c r="AM79" s="64"/>
      <c r="AN79" s="64"/>
      <c r="AO79" s="64"/>
      <c r="AP79" s="64"/>
      <c r="AQ79" s="64"/>
      <c r="AR79" s="64"/>
      <c r="AS79" s="64"/>
      <c r="AT79" s="64"/>
      <c r="AU79" s="64"/>
      <c r="AV79" s="64"/>
      <c r="AW79" s="64"/>
      <c r="AX79" s="67"/>
      <c r="AY79" s="65"/>
      <c r="AZ79" s="67"/>
      <c r="BA79" s="67"/>
      <c r="BB79" s="67"/>
      <c r="BC79" s="67"/>
      <c r="BD79" s="67"/>
      <c r="BE79" s="67"/>
      <c r="BF79" s="64"/>
      <c r="BG79" s="64"/>
      <c r="BH79" s="64"/>
      <c r="BI79" s="64"/>
      <c r="BJ79" s="64"/>
      <c r="BK79" s="64"/>
      <c r="BL79" s="64"/>
      <c r="BM79" s="64"/>
      <c r="BN79" s="64"/>
      <c r="BO79" s="64"/>
      <c r="BP79" s="64"/>
      <c r="BQ79" s="77"/>
    </row>
    <row r="80" spans="1:84" ht="15" customHeight="1" x14ac:dyDescent="0.2">
      <c r="A80" s="294" t="s">
        <v>18</v>
      </c>
      <c r="B80" s="295"/>
      <c r="C80" s="295"/>
      <c r="D80" s="295"/>
      <c r="E80" s="295"/>
      <c r="F80" s="295"/>
      <c r="G80" s="295"/>
      <c r="H80" s="295"/>
      <c r="I80" s="296"/>
      <c r="J80" s="115"/>
      <c r="K80" s="105"/>
      <c r="L80" s="106"/>
      <c r="M80" s="106">
        <f>SUM(M5:M79)</f>
        <v>26430</v>
      </c>
      <c r="N80" s="107"/>
      <c r="O80" s="108">
        <f>SUM(O5:O79)</f>
        <v>693900</v>
      </c>
      <c r="P80" s="109">
        <f>SUM(P50:P70)</f>
        <v>0</v>
      </c>
      <c r="Q80" s="110"/>
      <c r="R80" s="127"/>
      <c r="S80" s="110"/>
      <c r="T80" s="110"/>
      <c r="U80" s="111">
        <f>SUM(U50:U70)</f>
        <v>0</v>
      </c>
      <c r="V80" s="112"/>
      <c r="W80" s="113"/>
      <c r="X80" s="113"/>
      <c r="Y80" s="113"/>
      <c r="Z80" s="113"/>
      <c r="AA80" s="113"/>
      <c r="AB80" s="113"/>
      <c r="AC80" s="113"/>
      <c r="AD80" s="113"/>
      <c r="AE80" s="113"/>
      <c r="AF80" s="113"/>
      <c r="AG80" s="113"/>
      <c r="AH80" s="113"/>
      <c r="AI80" s="113"/>
      <c r="AJ80" s="113"/>
      <c r="AK80" s="114"/>
      <c r="AL80" s="86"/>
      <c r="AM80" s="86"/>
      <c r="AN80" s="86"/>
      <c r="AO80" s="86"/>
      <c r="AP80" s="86"/>
      <c r="AQ80" s="86"/>
      <c r="AR80" s="86"/>
      <c r="AS80" s="86"/>
      <c r="AT80" s="86"/>
      <c r="AU80" s="86"/>
      <c r="AV80" s="86"/>
      <c r="AW80" s="86"/>
      <c r="AX80" s="86"/>
      <c r="AY80" s="86"/>
      <c r="AZ80" s="86"/>
      <c r="BA80" s="86"/>
      <c r="BB80" s="86"/>
      <c r="BC80" s="86"/>
      <c r="BD80" s="86"/>
      <c r="BE80" s="86"/>
      <c r="BF80" s="86"/>
      <c r="BG80" s="86"/>
      <c r="BH80" s="86"/>
      <c r="BI80" s="86"/>
      <c r="BJ80" s="86"/>
      <c r="BK80" s="86"/>
      <c r="BL80" s="86"/>
      <c r="BM80" s="86"/>
      <c r="BN80" s="86"/>
      <c r="BO80" s="86"/>
      <c r="BP80" s="86"/>
      <c r="BQ80" s="87"/>
    </row>
    <row r="81" ht="15" customHeight="1" x14ac:dyDescent="0.2"/>
  </sheetData>
  <dataConsolidate/>
  <mergeCells count="36">
    <mergeCell ref="A1:BQ1"/>
    <mergeCell ref="AX3:BA3"/>
    <mergeCell ref="BB3:BE3"/>
    <mergeCell ref="BF3:BI3"/>
    <mergeCell ref="BJ3:BM3"/>
    <mergeCell ref="BN3:BQ3"/>
    <mergeCell ref="AD3:AG3"/>
    <mergeCell ref="AH3:AK3"/>
    <mergeCell ref="AL3:AO3"/>
    <mergeCell ref="AP3:AS3"/>
    <mergeCell ref="AT3:AW3"/>
    <mergeCell ref="R2:R4"/>
    <mergeCell ref="A80:I80"/>
    <mergeCell ref="A2:A4"/>
    <mergeCell ref="V2:BQ2"/>
    <mergeCell ref="U2:U4"/>
    <mergeCell ref="C2:C4"/>
    <mergeCell ref="D2:D4"/>
    <mergeCell ref="E2:E4"/>
    <mergeCell ref="F2:F4"/>
    <mergeCell ref="G2:G4"/>
    <mergeCell ref="H2:H4"/>
    <mergeCell ref="I2:I4"/>
    <mergeCell ref="J2:J4"/>
    <mergeCell ref="M2:M4"/>
    <mergeCell ref="N2:N4"/>
    <mergeCell ref="S2:S4"/>
    <mergeCell ref="O2:O4"/>
    <mergeCell ref="K2:K4"/>
    <mergeCell ref="L2:L4"/>
    <mergeCell ref="Z3:AC3"/>
    <mergeCell ref="B2:B4"/>
    <mergeCell ref="P2:P4"/>
    <mergeCell ref="Q2:Q4"/>
    <mergeCell ref="T2:T4"/>
    <mergeCell ref="V3:Y3"/>
  </mergeCells>
  <phoneticPr fontId="24" type="noConversion"/>
  <conditionalFormatting sqref="P5:P13 P15:P79">
    <cfRule type="containsText" dxfId="19" priority="1" stopIfTrue="1" operator="containsText" text="نفـــذ">
      <formula>NOT(ISERROR(SEARCH("نفـــذ",P5)))</formula>
    </cfRule>
    <cfRule type="containsText" dxfId="18" priority="5" stopIfTrue="1" operator="containsText" text="بدأ التنفيذ">
      <formula>NOT(ISERROR(SEARCH("بدأ التنفيذ",P5)))</formula>
    </cfRule>
    <cfRule type="containsText" dxfId="17" priority="6" stopIfTrue="1" operator="containsText" text="لم يبدأ">
      <formula>NOT(ISERROR(SEARCH("لم يبدأ",P5)))</formula>
    </cfRule>
    <cfRule type="containsText" dxfId="16" priority="7" stopIfTrue="1" operator="containsText" text="متأخر">
      <formula>NOT(ISERROR(SEARCH("متأخر",P5)))</formula>
    </cfRule>
  </conditionalFormatting>
  <conditionalFormatting sqref="P6:P13 P15:P80">
    <cfRule type="containsText" dxfId="15" priority="8" operator="containsText" text="بدأ التنفيذ">
      <formula>NOT(ISERROR(SEARCH("بدأ التنفيذ",P6)))</formula>
    </cfRule>
  </conditionalFormatting>
  <dataValidations count="3">
    <dataValidation type="list" allowBlank="1" showInputMessage="1" showErrorMessage="1" sqref="P5" xr:uid="{00000000-0002-0000-0000-000000000000}">
      <formula1>"بدأ التنفيذ, لم يبدأ,نفـــذ, متأخر"</formula1>
    </dataValidation>
    <dataValidation type="list" allowBlank="1" showInputMessage="1" showErrorMessage="1" sqref="P6:P13 P15:P79" xr:uid="{00000000-0002-0000-0000-000001000000}">
      <formula1>"بدأ التنفيذ, لم يبدأ, متأخر"</formula1>
    </dataValidation>
    <dataValidation type="list" allowBlank="1" showInputMessage="1" showErrorMessage="1" sqref="J5:J79" xr:uid="{00000000-0002-0000-0000-000002000000}">
      <formula1>"المدير التنفيذي, الشؤون الإدارية, المالية, لايوجد"</formula1>
    </dataValidation>
  </dataValidations>
  <pageMargins left="0.25" right="0.25" top="0.75" bottom="0.75" header="0.3" footer="0.3"/>
  <pageSetup paperSize="9" scale="34" orientation="landscape" r:id="rId1"/>
  <rowBreaks count="2" manualBreakCount="2">
    <brk id="59" max="16383" man="1"/>
    <brk id="79" max="82" man="1"/>
  </rowBreaks>
  <drawing r:id="rId2"/>
  <extLst>
    <ext xmlns:x14="http://schemas.microsoft.com/office/spreadsheetml/2009/9/main" uri="{78C0D931-6437-407d-A8EE-F0AAD7539E65}">
      <x14:conditionalFormattings>
        <x14:conditionalFormatting xmlns:xm="http://schemas.microsoft.com/office/excel/2006/main">
          <x14:cfRule type="iconSet" priority="17" id="{106E712B-4595-48A2-8D03-3A612FBE37B4}">
            <x14:iconSet iconSet="5Boxes">
              <x14:cfvo type="percent">
                <xm:f>0</xm:f>
              </x14:cfvo>
              <x14:cfvo type="percent">
                <xm:f>20</xm:f>
              </x14:cfvo>
              <x14:cfvo type="percent">
                <xm:f>40</xm:f>
              </x14:cfvo>
              <x14:cfvo type="percent">
                <xm:f>60</xm:f>
              </x14:cfvo>
              <x14:cfvo type="percent">
                <xm:f>80</xm:f>
              </x14:cfvo>
            </x14:iconSet>
          </x14:cfRule>
          <x14:cfRule type="iconSet" priority="19" id="{880C1587-53E9-4D93-A58D-67FC7907044C}">
            <x14:iconSet iconSet="3Stars">
              <x14:cfvo type="percent">
                <xm:f>0</xm:f>
              </x14:cfvo>
              <x14:cfvo type="percent">
                <xm:f>30</xm:f>
              </x14:cfvo>
              <x14:cfvo type="percent">
                <xm:f>80</xm:f>
              </x14:cfvo>
            </x14:iconSet>
          </x14:cfRule>
          <xm:sqref>Q5:Q13 Q15:Q79</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3:E14"/>
  <sheetViews>
    <sheetView showGridLines="0" rightToLeft="1" topLeftCell="B1" workbookViewId="0">
      <selection activeCell="E7" sqref="E7"/>
    </sheetView>
  </sheetViews>
  <sheetFormatPr defaultRowHeight="20.25" x14ac:dyDescent="0.2"/>
  <cols>
    <col min="3" max="3" width="12.75" customWidth="1"/>
    <col min="4" max="4" width="50.875" style="117" customWidth="1"/>
    <col min="5" max="5" width="12.75" customWidth="1"/>
  </cols>
  <sheetData>
    <row r="3" spans="3:5" ht="44.45" customHeight="1" x14ac:dyDescent="0.2">
      <c r="C3" s="118" t="s">
        <v>400</v>
      </c>
      <c r="D3" s="118" t="s">
        <v>396</v>
      </c>
      <c r="E3" s="118" t="s">
        <v>6</v>
      </c>
    </row>
    <row r="4" spans="3:5" ht="26.25" x14ac:dyDescent="0.2">
      <c r="C4" s="119" t="s">
        <v>398</v>
      </c>
      <c r="D4" s="119" t="s">
        <v>202</v>
      </c>
      <c r="E4" s="119" t="s">
        <v>8</v>
      </c>
    </row>
    <row r="5" spans="3:5" ht="26.25" x14ac:dyDescent="0.2">
      <c r="C5" s="119" t="s">
        <v>399</v>
      </c>
      <c r="D5" s="119" t="s">
        <v>326</v>
      </c>
      <c r="E5" s="119" t="s">
        <v>8</v>
      </c>
    </row>
    <row r="6" spans="3:5" ht="26.25" x14ac:dyDescent="0.2">
      <c r="C6" s="119" t="s">
        <v>398</v>
      </c>
      <c r="D6" s="119" t="s">
        <v>208</v>
      </c>
      <c r="E6" s="119" t="s">
        <v>9</v>
      </c>
    </row>
    <row r="7" spans="3:5" ht="26.25" x14ac:dyDescent="0.2">
      <c r="C7" s="119" t="s">
        <v>398</v>
      </c>
      <c r="D7" s="119" t="s">
        <v>285</v>
      </c>
      <c r="E7" s="119" t="s">
        <v>9</v>
      </c>
    </row>
    <row r="8" spans="3:5" ht="26.25" x14ac:dyDescent="0.2">
      <c r="C8" s="119" t="s">
        <v>398</v>
      </c>
      <c r="D8" s="119" t="s">
        <v>217</v>
      </c>
      <c r="E8" s="119" t="s">
        <v>9</v>
      </c>
    </row>
    <row r="9" spans="3:5" ht="26.25" x14ac:dyDescent="0.2">
      <c r="C9" s="119" t="s">
        <v>399</v>
      </c>
      <c r="D9" s="119" t="s">
        <v>337</v>
      </c>
      <c r="E9" s="119" t="s">
        <v>8</v>
      </c>
    </row>
    <row r="10" spans="3:5" ht="26.25" x14ac:dyDescent="0.2">
      <c r="C10" s="119" t="s">
        <v>401</v>
      </c>
      <c r="D10" s="119" t="s">
        <v>135</v>
      </c>
      <c r="E10" s="119" t="s">
        <v>9</v>
      </c>
    </row>
    <row r="11" spans="3:5" ht="26.25" x14ac:dyDescent="0.2">
      <c r="C11" s="119" t="s">
        <v>401</v>
      </c>
      <c r="D11" s="119" t="s">
        <v>397</v>
      </c>
      <c r="E11" s="119" t="s">
        <v>9</v>
      </c>
    </row>
    <row r="12" spans="3:5" ht="26.25" x14ac:dyDescent="0.2">
      <c r="C12" s="119" t="s">
        <v>398</v>
      </c>
      <c r="D12" s="119" t="s">
        <v>372</v>
      </c>
      <c r="E12" s="119" t="s">
        <v>9</v>
      </c>
    </row>
    <row r="13" spans="3:5" ht="26.25" x14ac:dyDescent="0.2">
      <c r="C13" s="119" t="s">
        <v>156</v>
      </c>
      <c r="D13" s="116" t="s">
        <v>161</v>
      </c>
      <c r="E13" s="119" t="s">
        <v>9</v>
      </c>
    </row>
    <row r="14" spans="3:5" ht="26.25" x14ac:dyDescent="0.2">
      <c r="C14" s="119" t="s">
        <v>156</v>
      </c>
      <c r="D14" s="116" t="s">
        <v>359</v>
      </c>
      <c r="E14" s="119" t="s">
        <v>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F0B0A-85E9-43E7-B8AE-F6500659FBD4}">
  <sheetPr>
    <pageSetUpPr fitToPage="1"/>
  </sheetPr>
  <dimension ref="A1:AY80"/>
  <sheetViews>
    <sheetView rightToLeft="1" view="pageBreakPreview" zoomScale="61" zoomScaleNormal="40" zoomScaleSheetLayoutView="70" workbookViewId="0">
      <selection activeCell="D6" sqref="D6"/>
    </sheetView>
  </sheetViews>
  <sheetFormatPr defaultColWidth="8.75" defaultRowHeight="21.75" x14ac:dyDescent="0.2"/>
  <cols>
    <col min="1" max="1" width="8.25" style="279" bestFit="1" customWidth="1"/>
    <col min="2" max="2" width="23.125" style="279" customWidth="1"/>
    <col min="3" max="3" width="41.25" style="284" customWidth="1"/>
    <col min="4" max="4" width="25.375" style="281" customWidth="1"/>
    <col min="5" max="5" width="76.125" style="281" customWidth="1"/>
    <col min="6" max="6" width="23.5" style="281" customWidth="1"/>
    <col min="7" max="7" width="14.75" style="281" customWidth="1"/>
    <col min="8" max="8" width="12.875" style="281" bestFit="1" customWidth="1"/>
    <col min="9" max="9" width="10.875" style="281" customWidth="1"/>
    <col min="10" max="10" width="13.75" style="281" customWidth="1"/>
    <col min="11" max="11" width="13.625" style="281" customWidth="1"/>
    <col min="12" max="12" width="9.625" style="281" bestFit="1" customWidth="1"/>
    <col min="13" max="13" width="10.5" style="281" bestFit="1" customWidth="1"/>
    <col min="14" max="14" width="47.125" style="281" customWidth="1"/>
    <col min="15" max="15" width="19.125" style="281" customWidth="1"/>
    <col min="16" max="16" width="14.625" style="281" customWidth="1"/>
    <col min="17" max="17" width="13.25" style="281" customWidth="1"/>
    <col min="18" max="20" width="8.875" style="281" customWidth="1"/>
    <col min="21" max="36" width="2.875" style="219" customWidth="1"/>
    <col min="37" max="16384" width="8.75" style="219"/>
  </cols>
  <sheetData>
    <row r="1" spans="1:51" ht="66.599999999999994" customHeight="1" x14ac:dyDescent="0.2">
      <c r="A1" s="304" t="s">
        <v>499</v>
      </c>
      <c r="B1" s="304"/>
      <c r="C1" s="304"/>
      <c r="D1" s="304"/>
      <c r="E1" s="304"/>
      <c r="F1" s="304"/>
      <c r="G1" s="304"/>
      <c r="H1" s="304"/>
      <c r="I1" s="304"/>
      <c r="J1" s="304"/>
      <c r="K1" s="304"/>
      <c r="L1" s="304"/>
      <c r="M1" s="304"/>
      <c r="N1" s="304"/>
      <c r="O1" s="304"/>
      <c r="P1" s="304"/>
      <c r="Q1" s="304"/>
      <c r="R1" s="304"/>
      <c r="S1" s="304"/>
      <c r="T1" s="304"/>
      <c r="U1" s="304"/>
      <c r="V1" s="304"/>
      <c r="W1" s="304"/>
      <c r="X1" s="304"/>
      <c r="Y1" s="304"/>
      <c r="Z1" s="304"/>
      <c r="AA1" s="304"/>
      <c r="AB1" s="304"/>
      <c r="AC1" s="304"/>
      <c r="AD1" s="304"/>
      <c r="AE1" s="304"/>
      <c r="AF1" s="304"/>
      <c r="AG1" s="304"/>
      <c r="AH1" s="304"/>
      <c r="AI1" s="304"/>
      <c r="AJ1" s="304"/>
    </row>
    <row r="2" spans="1:51" ht="24.75" x14ac:dyDescent="0.2">
      <c r="A2" s="305" t="s">
        <v>0</v>
      </c>
      <c r="B2" s="305" t="s">
        <v>500</v>
      </c>
      <c r="C2" s="305" t="s">
        <v>248</v>
      </c>
      <c r="D2" s="305" t="s">
        <v>12</v>
      </c>
      <c r="E2" s="305" t="s">
        <v>249</v>
      </c>
      <c r="F2" s="305" t="s">
        <v>3</v>
      </c>
      <c r="G2" s="305" t="s">
        <v>4</v>
      </c>
      <c r="H2" s="305" t="s">
        <v>250</v>
      </c>
      <c r="I2" s="305" t="s">
        <v>5</v>
      </c>
      <c r="J2" s="305" t="s">
        <v>45</v>
      </c>
      <c r="K2" s="305" t="s">
        <v>251</v>
      </c>
      <c r="L2" s="305" t="s">
        <v>501</v>
      </c>
      <c r="M2" s="305" t="s">
        <v>7</v>
      </c>
      <c r="N2" s="305" t="s">
        <v>11</v>
      </c>
      <c r="O2" s="305" t="s">
        <v>14</v>
      </c>
      <c r="P2" s="305" t="s">
        <v>28</v>
      </c>
      <c r="Q2" s="305" t="s">
        <v>29</v>
      </c>
      <c r="R2" s="305" t="s">
        <v>43</v>
      </c>
      <c r="S2" s="305" t="s">
        <v>44</v>
      </c>
      <c r="T2" s="305" t="s">
        <v>30</v>
      </c>
      <c r="U2" s="306" t="s">
        <v>502</v>
      </c>
      <c r="V2" s="307"/>
      <c r="W2" s="307"/>
      <c r="X2" s="307"/>
      <c r="Y2" s="307"/>
      <c r="Z2" s="307"/>
      <c r="AA2" s="307"/>
      <c r="AB2" s="307"/>
      <c r="AC2" s="307"/>
      <c r="AD2" s="307"/>
      <c r="AE2" s="307"/>
      <c r="AF2" s="307"/>
      <c r="AG2" s="307"/>
      <c r="AH2" s="307"/>
      <c r="AI2" s="307"/>
      <c r="AJ2" s="308"/>
    </row>
    <row r="3" spans="1:51" s="221" customFormat="1" ht="24.75" x14ac:dyDescent="0.2">
      <c r="A3" s="305"/>
      <c r="B3" s="305"/>
      <c r="C3" s="305"/>
      <c r="D3" s="305"/>
      <c r="E3" s="305"/>
      <c r="F3" s="305"/>
      <c r="G3" s="305"/>
      <c r="H3" s="305"/>
      <c r="I3" s="305"/>
      <c r="J3" s="305"/>
      <c r="K3" s="305"/>
      <c r="L3" s="305"/>
      <c r="M3" s="305"/>
      <c r="N3" s="305"/>
      <c r="O3" s="305"/>
      <c r="P3" s="305"/>
      <c r="Q3" s="305"/>
      <c r="R3" s="305"/>
      <c r="S3" s="305"/>
      <c r="T3" s="305"/>
      <c r="U3" s="309" t="s">
        <v>24</v>
      </c>
      <c r="V3" s="309"/>
      <c r="W3" s="309"/>
      <c r="X3" s="309"/>
      <c r="Y3" s="309" t="s">
        <v>417</v>
      </c>
      <c r="Z3" s="309"/>
      <c r="AA3" s="309"/>
      <c r="AB3" s="309"/>
      <c r="AC3" s="309" t="s">
        <v>23</v>
      </c>
      <c r="AD3" s="309"/>
      <c r="AE3" s="309"/>
      <c r="AF3" s="309"/>
      <c r="AG3" s="310" t="s">
        <v>22</v>
      </c>
      <c r="AH3" s="310"/>
      <c r="AI3" s="310"/>
      <c r="AJ3" s="310"/>
    </row>
    <row r="4" spans="1:51" s="221" customFormat="1" ht="30" x14ac:dyDescent="0.2">
      <c r="A4" s="305"/>
      <c r="B4" s="305"/>
      <c r="C4" s="305"/>
      <c r="D4" s="305"/>
      <c r="E4" s="305"/>
      <c r="F4" s="305"/>
      <c r="G4" s="305"/>
      <c r="H4" s="305"/>
      <c r="I4" s="305"/>
      <c r="J4" s="305"/>
      <c r="K4" s="305"/>
      <c r="L4" s="305"/>
      <c r="M4" s="305"/>
      <c r="N4" s="305"/>
      <c r="O4" s="305"/>
      <c r="P4" s="305"/>
      <c r="Q4" s="305"/>
      <c r="R4" s="305"/>
      <c r="S4" s="305"/>
      <c r="T4" s="305"/>
      <c r="U4" s="222">
        <v>1</v>
      </c>
      <c r="V4" s="222">
        <v>2</v>
      </c>
      <c r="W4" s="222">
        <v>3</v>
      </c>
      <c r="X4" s="222">
        <v>4</v>
      </c>
      <c r="Y4" s="222">
        <v>1</v>
      </c>
      <c r="Z4" s="222">
        <v>2</v>
      </c>
      <c r="AA4" s="222">
        <v>3</v>
      </c>
      <c r="AB4" s="222">
        <v>4</v>
      </c>
      <c r="AC4" s="222">
        <v>1</v>
      </c>
      <c r="AD4" s="222">
        <v>2</v>
      </c>
      <c r="AE4" s="222">
        <v>3</v>
      </c>
      <c r="AF4" s="222">
        <v>4</v>
      </c>
      <c r="AG4" s="223">
        <v>1</v>
      </c>
      <c r="AH4" s="223">
        <v>2</v>
      </c>
      <c r="AI4" s="223">
        <v>3</v>
      </c>
      <c r="AJ4" s="223">
        <v>4</v>
      </c>
    </row>
    <row r="5" spans="1:51" s="230" customFormat="1" ht="90" x14ac:dyDescent="0.2">
      <c r="A5" s="224">
        <v>1</v>
      </c>
      <c r="B5" s="311" t="s">
        <v>503</v>
      </c>
      <c r="C5" s="225" t="s">
        <v>504</v>
      </c>
      <c r="D5" s="225" t="s">
        <v>505</v>
      </c>
      <c r="E5" s="225" t="s">
        <v>506</v>
      </c>
      <c r="F5" s="225" t="s">
        <v>507</v>
      </c>
      <c r="G5" s="225" t="s">
        <v>508</v>
      </c>
      <c r="H5" s="225">
        <v>1</v>
      </c>
      <c r="I5" s="225" t="s">
        <v>509</v>
      </c>
      <c r="J5" s="225" t="s">
        <v>317</v>
      </c>
      <c r="K5" s="225" t="s">
        <v>439</v>
      </c>
      <c r="L5" s="225" t="s">
        <v>319</v>
      </c>
      <c r="M5" s="225">
        <v>150</v>
      </c>
      <c r="N5" s="225" t="s">
        <v>510</v>
      </c>
      <c r="O5" s="225">
        <v>1400</v>
      </c>
      <c r="P5" s="226"/>
      <c r="Q5" s="226"/>
      <c r="R5" s="226"/>
      <c r="S5" s="226"/>
      <c r="T5" s="226"/>
      <c r="U5" s="227"/>
      <c r="V5" s="227"/>
      <c r="W5" s="228"/>
      <c r="X5" s="228"/>
      <c r="Y5" s="229"/>
      <c r="Z5" s="228"/>
      <c r="AA5" s="228"/>
      <c r="AB5" s="228"/>
      <c r="AC5" s="228"/>
      <c r="AD5" s="228"/>
      <c r="AE5" s="228"/>
      <c r="AG5" s="228"/>
      <c r="AH5" s="228"/>
      <c r="AI5" s="228"/>
      <c r="AJ5" s="228"/>
    </row>
    <row r="6" spans="1:51" ht="70.900000000000006" customHeight="1" x14ac:dyDescent="0.2">
      <c r="A6" s="224">
        <v>2</v>
      </c>
      <c r="B6" s="312"/>
      <c r="C6" s="231" t="s">
        <v>511</v>
      </c>
      <c r="D6" s="232" t="s">
        <v>206</v>
      </c>
      <c r="E6" s="232" t="s">
        <v>403</v>
      </c>
      <c r="F6" s="232" t="s">
        <v>512</v>
      </c>
      <c r="G6" s="232" t="s">
        <v>256</v>
      </c>
      <c r="H6" s="232">
        <v>1</v>
      </c>
      <c r="I6" s="232">
        <v>10</v>
      </c>
      <c r="J6" s="232" t="s">
        <v>256</v>
      </c>
      <c r="K6" s="232" t="s">
        <v>439</v>
      </c>
      <c r="L6" s="232" t="s">
        <v>8</v>
      </c>
      <c r="M6" s="232">
        <v>360</v>
      </c>
      <c r="N6" s="232" t="s">
        <v>405</v>
      </c>
      <c r="O6" s="232">
        <v>1500</v>
      </c>
      <c r="P6" s="226"/>
      <c r="Q6" s="226"/>
      <c r="R6" s="226"/>
      <c r="S6" s="233"/>
      <c r="T6" s="234"/>
      <c r="U6" s="235"/>
      <c r="V6" s="235"/>
      <c r="X6" s="228"/>
      <c r="Y6" s="228"/>
      <c r="Z6" s="229"/>
      <c r="AA6" s="228"/>
      <c r="AB6" s="228"/>
      <c r="AC6" s="228"/>
      <c r="AD6" s="228"/>
      <c r="AE6" s="228"/>
      <c r="AG6" s="228"/>
      <c r="AH6" s="228"/>
      <c r="AI6" s="228"/>
      <c r="AJ6" s="228"/>
    </row>
    <row r="7" spans="1:51" s="236" customFormat="1" ht="79.150000000000006" hidden="1" customHeight="1" x14ac:dyDescent="0.2">
      <c r="A7" s="224">
        <v>3</v>
      </c>
      <c r="B7" s="313"/>
      <c r="C7" s="231" t="s">
        <v>513</v>
      </c>
      <c r="D7" s="232" t="s">
        <v>505</v>
      </c>
      <c r="E7" s="232" t="s">
        <v>402</v>
      </c>
      <c r="F7" s="232" t="s">
        <v>507</v>
      </c>
      <c r="G7" s="232" t="s">
        <v>205</v>
      </c>
      <c r="H7" s="232">
        <v>2</v>
      </c>
      <c r="I7" s="232" t="s">
        <v>514</v>
      </c>
      <c r="J7" s="232" t="s">
        <v>317</v>
      </c>
      <c r="K7" s="232" t="s">
        <v>515</v>
      </c>
      <c r="L7" s="232" t="s">
        <v>8</v>
      </c>
      <c r="M7" s="232">
        <v>120</v>
      </c>
      <c r="N7" s="232" t="s">
        <v>257</v>
      </c>
      <c r="O7" s="232">
        <v>700</v>
      </c>
      <c r="P7" s="226"/>
      <c r="Q7" s="226"/>
      <c r="R7" s="226"/>
      <c r="S7" s="226"/>
      <c r="T7" s="226"/>
      <c r="U7" s="235"/>
      <c r="V7" s="235"/>
      <c r="X7" s="228"/>
      <c r="Y7" s="228"/>
      <c r="Z7" s="228"/>
      <c r="AA7" s="228"/>
      <c r="AB7" s="228"/>
      <c r="AC7" s="229"/>
      <c r="AD7" s="229"/>
      <c r="AG7" s="228"/>
      <c r="AH7" s="228"/>
      <c r="AI7" s="228"/>
      <c r="AJ7" s="228"/>
    </row>
    <row r="8" spans="1:51" ht="45" x14ac:dyDescent="0.2">
      <c r="A8" s="224">
        <v>4</v>
      </c>
      <c r="B8" s="311" t="s">
        <v>516</v>
      </c>
      <c r="C8" s="237" t="s">
        <v>517</v>
      </c>
      <c r="D8" s="314" t="s">
        <v>66</v>
      </c>
      <c r="E8" s="232" t="s">
        <v>518</v>
      </c>
      <c r="F8" s="314" t="s">
        <v>519</v>
      </c>
      <c r="G8" s="232" t="s">
        <v>520</v>
      </c>
      <c r="H8" s="232">
        <v>1</v>
      </c>
      <c r="I8" s="232">
        <v>2</v>
      </c>
      <c r="J8" s="232" t="s">
        <v>521</v>
      </c>
      <c r="K8" s="232" t="s">
        <v>66</v>
      </c>
      <c r="L8" s="232" t="s">
        <v>232</v>
      </c>
      <c r="M8" s="232">
        <v>20</v>
      </c>
      <c r="N8" s="232" t="s">
        <v>522</v>
      </c>
      <c r="O8" s="232">
        <v>1000</v>
      </c>
      <c r="P8" s="226"/>
      <c r="Q8" s="226"/>
      <c r="R8" s="226"/>
      <c r="S8" s="233"/>
      <c r="T8" s="234"/>
      <c r="U8" s="235"/>
      <c r="V8" s="235"/>
      <c r="X8" s="228"/>
      <c r="Y8" s="228"/>
      <c r="AA8" s="228"/>
      <c r="AB8" s="229"/>
      <c r="AC8" s="228"/>
      <c r="AD8" s="228"/>
      <c r="AG8" s="228"/>
      <c r="AH8" s="228"/>
      <c r="AI8" s="228"/>
      <c r="AJ8" s="228"/>
    </row>
    <row r="9" spans="1:51" ht="22.5" x14ac:dyDescent="0.2">
      <c r="A9" s="224">
        <v>5</v>
      </c>
      <c r="B9" s="312"/>
      <c r="C9" s="231" t="s">
        <v>523</v>
      </c>
      <c r="D9" s="314"/>
      <c r="E9" s="232" t="s">
        <v>524</v>
      </c>
      <c r="F9" s="314"/>
      <c r="G9" s="232" t="s">
        <v>525</v>
      </c>
      <c r="H9" s="232">
        <v>1</v>
      </c>
      <c r="I9" s="232">
        <v>3</v>
      </c>
      <c r="J9" s="232" t="s">
        <v>526</v>
      </c>
      <c r="K9" s="232" t="s">
        <v>66</v>
      </c>
      <c r="L9" s="232" t="s">
        <v>9</v>
      </c>
      <c r="M9" s="232">
        <v>20</v>
      </c>
      <c r="N9" s="232" t="s">
        <v>527</v>
      </c>
      <c r="O9" s="232">
        <v>2000</v>
      </c>
      <c r="P9" s="226"/>
      <c r="Q9" s="226"/>
      <c r="R9" s="226"/>
      <c r="S9" s="233"/>
      <c r="T9" s="234"/>
      <c r="U9" s="235"/>
      <c r="V9" s="235"/>
      <c r="X9" s="228"/>
      <c r="Y9" s="228"/>
      <c r="AA9" s="228"/>
      <c r="AB9" s="229"/>
      <c r="AC9" s="228"/>
      <c r="AD9" s="228"/>
      <c r="AG9" s="228"/>
      <c r="AH9" s="228"/>
      <c r="AI9" s="228"/>
      <c r="AJ9" s="228"/>
    </row>
    <row r="10" spans="1:51" ht="45.6" hidden="1" customHeight="1" x14ac:dyDescent="0.2">
      <c r="A10" s="224">
        <v>6</v>
      </c>
      <c r="B10" s="312"/>
      <c r="C10" s="231" t="s">
        <v>528</v>
      </c>
      <c r="D10" s="314"/>
      <c r="E10" s="232" t="s">
        <v>529</v>
      </c>
      <c r="F10" s="314"/>
      <c r="G10" s="232" t="s">
        <v>530</v>
      </c>
      <c r="H10" s="232">
        <v>1</v>
      </c>
      <c r="I10" s="232">
        <v>2</v>
      </c>
      <c r="J10" s="232" t="s">
        <v>526</v>
      </c>
      <c r="K10" s="232" t="s">
        <v>66</v>
      </c>
      <c r="L10" s="232" t="s">
        <v>9</v>
      </c>
      <c r="M10" s="232">
        <v>20</v>
      </c>
      <c r="N10" s="232" t="s">
        <v>531</v>
      </c>
      <c r="O10" s="232">
        <v>2000</v>
      </c>
      <c r="P10" s="226"/>
      <c r="Q10" s="226"/>
      <c r="R10" s="226"/>
      <c r="S10" s="233"/>
      <c r="T10" s="234"/>
      <c r="U10" s="235"/>
      <c r="V10" s="235"/>
      <c r="X10" s="228"/>
      <c r="Y10" s="228"/>
      <c r="AA10" s="228"/>
      <c r="AB10" s="229"/>
      <c r="AC10" s="228"/>
      <c r="AD10" s="228"/>
      <c r="AG10" s="228"/>
      <c r="AH10" s="228"/>
      <c r="AI10" s="228"/>
      <c r="AJ10" s="228"/>
    </row>
    <row r="11" spans="1:51" ht="39" customHeight="1" x14ac:dyDescent="0.2">
      <c r="A11" s="224">
        <v>7</v>
      </c>
      <c r="B11" s="312"/>
      <c r="C11" s="231" t="s">
        <v>532</v>
      </c>
      <c r="D11" s="314"/>
      <c r="E11" s="232" t="s">
        <v>533</v>
      </c>
      <c r="F11" s="314"/>
      <c r="G11" s="232" t="s">
        <v>530</v>
      </c>
      <c r="H11" s="232">
        <v>1</v>
      </c>
      <c r="I11" s="232">
        <v>3</v>
      </c>
      <c r="J11" s="232" t="s">
        <v>526</v>
      </c>
      <c r="K11" s="232" t="s">
        <v>66</v>
      </c>
      <c r="L11" s="232" t="s">
        <v>9</v>
      </c>
      <c r="M11" s="232">
        <v>20</v>
      </c>
      <c r="N11" s="232" t="s">
        <v>531</v>
      </c>
      <c r="O11" s="232">
        <v>700</v>
      </c>
      <c r="P11" s="226"/>
      <c r="Q11" s="226"/>
      <c r="R11" s="226"/>
      <c r="S11" s="233"/>
      <c r="T11" s="234"/>
      <c r="U11" s="235"/>
      <c r="V11" s="235"/>
      <c r="X11" s="228"/>
      <c r="Y11" s="228"/>
      <c r="AA11" s="228"/>
      <c r="AB11" s="228"/>
      <c r="AC11" s="229"/>
      <c r="AD11" s="228"/>
      <c r="AG11" s="228"/>
      <c r="AH11" s="228"/>
      <c r="AI11" s="228"/>
      <c r="AJ11" s="228"/>
    </row>
    <row r="12" spans="1:51" customFormat="1" ht="97.9" customHeight="1" x14ac:dyDescent="0.2">
      <c r="A12" s="224">
        <v>8</v>
      </c>
      <c r="B12" s="312"/>
      <c r="C12" s="237" t="s">
        <v>534</v>
      </c>
      <c r="D12" s="232" t="s">
        <v>66</v>
      </c>
      <c r="E12" s="232" t="s">
        <v>535</v>
      </c>
      <c r="F12" s="232" t="s">
        <v>536</v>
      </c>
      <c r="G12" s="232" t="s">
        <v>537</v>
      </c>
      <c r="H12" s="232">
        <v>1</v>
      </c>
      <c r="I12" s="232">
        <v>4</v>
      </c>
      <c r="J12" s="232" t="s">
        <v>312</v>
      </c>
      <c r="K12" s="232" t="s">
        <v>66</v>
      </c>
      <c r="L12" s="232" t="s">
        <v>222</v>
      </c>
      <c r="M12" s="232">
        <v>50</v>
      </c>
      <c r="N12" s="232" t="s">
        <v>229</v>
      </c>
      <c r="O12" s="232">
        <v>1000</v>
      </c>
      <c r="P12" s="226"/>
      <c r="Q12" s="226"/>
      <c r="R12" s="126"/>
      <c r="S12" s="99"/>
      <c r="T12" s="99"/>
      <c r="U12" s="238"/>
      <c r="V12" s="238"/>
      <c r="W12" s="219"/>
      <c r="X12" s="93"/>
      <c r="Y12" s="93"/>
      <c r="Z12" s="93"/>
      <c r="AA12" s="94"/>
      <c r="AB12" s="94"/>
      <c r="AC12" s="219"/>
      <c r="AD12" s="229"/>
      <c r="AE12" s="94"/>
      <c r="AF12" s="219"/>
      <c r="AG12" s="94"/>
      <c r="AH12" s="94"/>
      <c r="AI12" s="94"/>
      <c r="AJ12" s="94"/>
      <c r="AL12" s="75"/>
      <c r="AM12" s="75"/>
      <c r="AN12" s="75"/>
      <c r="AO12" s="75"/>
      <c r="AP12" s="75"/>
      <c r="AQ12" s="75"/>
      <c r="AR12" s="75"/>
      <c r="AS12" s="75"/>
      <c r="AT12" s="75"/>
      <c r="AU12" s="75"/>
      <c r="AV12" s="75"/>
      <c r="AW12" s="75"/>
      <c r="AX12" s="75"/>
      <c r="AY12" s="75"/>
    </row>
    <row r="13" spans="1:51" ht="71.45" customHeight="1" x14ac:dyDescent="0.2">
      <c r="A13" s="224">
        <v>9</v>
      </c>
      <c r="B13" s="313"/>
      <c r="C13" s="231" t="s">
        <v>538</v>
      </c>
      <c r="D13" s="232" t="s">
        <v>66</v>
      </c>
      <c r="E13" s="232" t="s">
        <v>539</v>
      </c>
      <c r="F13" s="232" t="s">
        <v>540</v>
      </c>
      <c r="G13" s="232" t="s">
        <v>541</v>
      </c>
      <c r="H13" s="232">
        <v>1</v>
      </c>
      <c r="I13" s="232">
        <v>4</v>
      </c>
      <c r="J13" s="232" t="s">
        <v>541</v>
      </c>
      <c r="K13" s="232" t="s">
        <v>66</v>
      </c>
      <c r="L13" s="232" t="s">
        <v>9</v>
      </c>
      <c r="M13" s="232">
        <v>30</v>
      </c>
      <c r="N13" s="232" t="s">
        <v>542</v>
      </c>
      <c r="O13" s="232">
        <v>2000</v>
      </c>
      <c r="P13" s="239"/>
      <c r="Q13" s="239"/>
      <c r="R13" s="239"/>
      <c r="S13" s="239"/>
      <c r="T13" s="239"/>
      <c r="U13" s="238"/>
      <c r="V13" s="238"/>
      <c r="X13" s="228"/>
      <c r="Y13" s="228"/>
      <c r="Z13" s="228"/>
      <c r="AA13" s="228"/>
      <c r="AB13" s="228"/>
      <c r="AC13" s="228"/>
      <c r="AD13" s="228"/>
      <c r="AE13" s="228"/>
      <c r="AF13" s="229"/>
      <c r="AG13" s="228"/>
      <c r="AH13" s="228"/>
      <c r="AI13" s="228"/>
      <c r="AJ13" s="228"/>
    </row>
    <row r="14" spans="1:51" ht="67.5" x14ac:dyDescent="0.2">
      <c r="A14" s="224">
        <v>10</v>
      </c>
      <c r="B14" s="311" t="s">
        <v>543</v>
      </c>
      <c r="C14" s="231" t="s">
        <v>544</v>
      </c>
      <c r="D14" s="232" t="s">
        <v>212</v>
      </c>
      <c r="E14" s="232" t="s">
        <v>545</v>
      </c>
      <c r="F14" s="232" t="s">
        <v>546</v>
      </c>
      <c r="G14" s="232" t="s">
        <v>210</v>
      </c>
      <c r="H14" s="232">
        <v>1</v>
      </c>
      <c r="I14" s="232">
        <v>7</v>
      </c>
      <c r="J14" s="232" t="s">
        <v>210</v>
      </c>
      <c r="K14" s="232" t="s">
        <v>212</v>
      </c>
      <c r="L14" s="232" t="s">
        <v>9</v>
      </c>
      <c r="M14" s="232">
        <v>25</v>
      </c>
      <c r="N14" s="232" t="s">
        <v>547</v>
      </c>
      <c r="O14" s="232">
        <v>4000</v>
      </c>
      <c r="P14" s="239"/>
      <c r="Q14" s="239"/>
      <c r="R14" s="239"/>
      <c r="S14" s="239"/>
      <c r="T14" s="239"/>
      <c r="U14" s="238"/>
      <c r="V14" s="238"/>
      <c r="X14" s="228"/>
      <c r="Y14" s="228"/>
      <c r="Z14" s="228"/>
      <c r="AA14" s="228"/>
      <c r="AB14" s="228"/>
      <c r="AC14" s="228"/>
      <c r="AD14" s="228"/>
      <c r="AE14" s="229"/>
      <c r="AG14" s="228"/>
      <c r="AH14" s="228"/>
      <c r="AI14" s="228"/>
      <c r="AJ14" s="228"/>
    </row>
    <row r="15" spans="1:51" ht="45" x14ac:dyDescent="0.2">
      <c r="A15" s="224">
        <v>11</v>
      </c>
      <c r="B15" s="313"/>
      <c r="C15" s="231" t="s">
        <v>548</v>
      </c>
      <c r="D15" s="232" t="s">
        <v>212</v>
      </c>
      <c r="E15" s="232" t="s">
        <v>549</v>
      </c>
      <c r="F15" s="232" t="s">
        <v>546</v>
      </c>
      <c r="G15" s="232" t="s">
        <v>210</v>
      </c>
      <c r="H15" s="232">
        <v>1</v>
      </c>
      <c r="I15" s="232">
        <v>1</v>
      </c>
      <c r="J15" s="232" t="s">
        <v>210</v>
      </c>
      <c r="K15" s="232" t="s">
        <v>212</v>
      </c>
      <c r="L15" s="232" t="s">
        <v>9</v>
      </c>
      <c r="M15" s="232">
        <v>120</v>
      </c>
      <c r="N15" s="232" t="s">
        <v>550</v>
      </c>
      <c r="O15" s="232">
        <v>1000</v>
      </c>
      <c r="P15" s="239"/>
      <c r="Q15" s="239"/>
      <c r="R15" s="239"/>
      <c r="S15" s="239"/>
      <c r="T15" s="239"/>
      <c r="U15" s="238"/>
      <c r="V15" s="238"/>
      <c r="X15" s="228"/>
      <c r="Y15" s="228"/>
      <c r="Z15" s="228"/>
      <c r="AA15" s="229"/>
      <c r="AB15" s="228"/>
      <c r="AC15" s="228"/>
      <c r="AD15" s="228"/>
      <c r="AE15" s="228"/>
      <c r="AG15" s="228"/>
      <c r="AH15" s="228"/>
      <c r="AI15" s="228"/>
      <c r="AJ15" s="228"/>
    </row>
    <row r="16" spans="1:51" ht="37.9" customHeight="1" x14ac:dyDescent="0.2">
      <c r="A16" s="224">
        <v>12</v>
      </c>
      <c r="B16" s="311" t="s">
        <v>551</v>
      </c>
      <c r="C16" s="231" t="s">
        <v>552</v>
      </c>
      <c r="D16" s="232" t="s">
        <v>162</v>
      </c>
      <c r="E16" s="232" t="s">
        <v>553</v>
      </c>
      <c r="F16" s="232" t="s">
        <v>554</v>
      </c>
      <c r="G16" s="232" t="s">
        <v>555</v>
      </c>
      <c r="H16" s="232">
        <v>1</v>
      </c>
      <c r="I16" s="232">
        <v>1</v>
      </c>
      <c r="J16" s="232" t="s">
        <v>556</v>
      </c>
      <c r="K16" s="232"/>
      <c r="L16" s="232" t="s">
        <v>9</v>
      </c>
      <c r="M16" s="232">
        <v>20000</v>
      </c>
      <c r="N16" s="232" t="s">
        <v>557</v>
      </c>
      <c r="O16" s="232" t="s">
        <v>558</v>
      </c>
      <c r="P16" s="239"/>
      <c r="Q16" s="239"/>
      <c r="R16" s="239"/>
      <c r="S16" s="239"/>
      <c r="T16" s="239"/>
      <c r="U16" s="238"/>
      <c r="V16" s="238"/>
      <c r="X16" s="228"/>
      <c r="Y16" s="229"/>
      <c r="Z16" s="228"/>
      <c r="AA16" s="228"/>
      <c r="AB16" s="228"/>
      <c r="AC16" s="228"/>
      <c r="AD16" s="228"/>
      <c r="AE16" s="228"/>
      <c r="AG16" s="228"/>
      <c r="AH16" s="228"/>
      <c r="AI16" s="228"/>
      <c r="AJ16" s="228"/>
    </row>
    <row r="17" spans="1:36" ht="45" x14ac:dyDescent="0.2">
      <c r="A17" s="224">
        <v>13</v>
      </c>
      <c r="B17" s="312"/>
      <c r="C17" s="231" t="s">
        <v>559</v>
      </c>
      <c r="D17" s="232" t="s">
        <v>206</v>
      </c>
      <c r="E17" s="232" t="s">
        <v>560</v>
      </c>
      <c r="F17" s="232" t="s">
        <v>507</v>
      </c>
      <c r="G17" s="232" t="s">
        <v>561</v>
      </c>
      <c r="H17" s="232">
        <v>1</v>
      </c>
      <c r="I17" s="232">
        <v>1</v>
      </c>
      <c r="J17" s="232" t="s">
        <v>318</v>
      </c>
      <c r="K17" s="232" t="s">
        <v>212</v>
      </c>
      <c r="L17" s="232" t="s">
        <v>8</v>
      </c>
      <c r="M17" s="232">
        <v>100</v>
      </c>
      <c r="N17" s="232" t="s">
        <v>352</v>
      </c>
      <c r="O17" s="232">
        <v>1500</v>
      </c>
      <c r="P17" s="240">
        <v>2000</v>
      </c>
      <c r="Q17" s="239"/>
      <c r="R17" s="239"/>
      <c r="S17" s="239"/>
      <c r="T17" s="239"/>
      <c r="U17" s="238"/>
      <c r="V17" s="238"/>
      <c r="X17" s="228"/>
      <c r="Y17" s="229"/>
      <c r="Z17" s="228"/>
      <c r="AA17" s="228"/>
      <c r="AB17" s="228"/>
      <c r="AC17" s="228"/>
      <c r="AD17" s="228"/>
      <c r="AE17" s="228"/>
      <c r="AG17" s="228"/>
      <c r="AH17" s="228"/>
      <c r="AI17" s="228"/>
      <c r="AJ17" s="228"/>
    </row>
    <row r="18" spans="1:36" ht="48" hidden="1" customHeight="1" x14ac:dyDescent="0.2">
      <c r="A18" s="224">
        <v>14</v>
      </c>
      <c r="B18" s="312"/>
      <c r="C18" s="241" t="s">
        <v>562</v>
      </c>
      <c r="D18" s="242" t="s">
        <v>162</v>
      </c>
      <c r="E18" s="232" t="s">
        <v>563</v>
      </c>
      <c r="F18" s="232" t="s">
        <v>156</v>
      </c>
      <c r="G18" s="242" t="s">
        <v>564</v>
      </c>
      <c r="H18" s="242">
        <v>1</v>
      </c>
      <c r="I18" s="242">
        <v>1</v>
      </c>
      <c r="J18" s="232" t="s">
        <v>318</v>
      </c>
      <c r="K18" s="242"/>
      <c r="L18" s="232" t="s">
        <v>8</v>
      </c>
      <c r="M18" s="232">
        <v>80</v>
      </c>
      <c r="N18" s="242" t="s">
        <v>565</v>
      </c>
      <c r="O18" s="232" t="s">
        <v>558</v>
      </c>
      <c r="P18" s="243"/>
      <c r="Q18" s="244"/>
      <c r="R18" s="244"/>
      <c r="S18" s="245"/>
      <c r="T18" s="245"/>
      <c r="U18" s="246"/>
      <c r="V18" s="246"/>
      <c r="X18" s="228"/>
      <c r="Y18" s="228"/>
      <c r="Z18" s="228"/>
      <c r="AA18" s="228"/>
      <c r="AC18" s="229"/>
      <c r="AD18" s="228"/>
      <c r="AE18" s="228"/>
      <c r="AG18" s="228"/>
      <c r="AH18" s="228"/>
      <c r="AI18" s="228"/>
      <c r="AJ18" s="228"/>
    </row>
    <row r="19" spans="1:36" ht="50.45" customHeight="1" x14ac:dyDescent="0.2">
      <c r="A19" s="224">
        <v>15</v>
      </c>
      <c r="B19" s="312"/>
      <c r="C19" s="225" t="s">
        <v>566</v>
      </c>
      <c r="D19" s="232" t="s">
        <v>206</v>
      </c>
      <c r="E19" s="232" t="s">
        <v>383</v>
      </c>
      <c r="F19" s="232" t="s">
        <v>567</v>
      </c>
      <c r="G19" s="232" t="s">
        <v>568</v>
      </c>
      <c r="H19" s="232">
        <v>1</v>
      </c>
      <c r="I19" s="232">
        <v>1</v>
      </c>
      <c r="J19" s="232" t="s">
        <v>318</v>
      </c>
      <c r="K19" s="232" t="s">
        <v>206</v>
      </c>
      <c r="L19" s="232" t="s">
        <v>8</v>
      </c>
      <c r="M19" s="232">
        <v>80</v>
      </c>
      <c r="N19" s="232" t="s">
        <v>341</v>
      </c>
      <c r="O19" s="232" t="s">
        <v>558</v>
      </c>
      <c r="P19" s="239"/>
      <c r="Q19" s="243"/>
      <c r="R19" s="239"/>
      <c r="S19" s="239"/>
      <c r="T19" s="239"/>
      <c r="U19" s="238"/>
      <c r="V19" s="238"/>
      <c r="X19" s="228"/>
      <c r="Y19" s="228"/>
      <c r="Z19" s="228"/>
      <c r="AA19" s="228"/>
      <c r="AB19" s="228"/>
      <c r="AC19" s="228"/>
      <c r="AD19" s="229"/>
      <c r="AE19" s="228"/>
      <c r="AG19" s="228"/>
      <c r="AH19" s="228"/>
      <c r="AI19" s="228"/>
      <c r="AJ19" s="228"/>
    </row>
    <row r="20" spans="1:36" ht="67.5" x14ac:dyDescent="0.2">
      <c r="A20" s="224">
        <v>16</v>
      </c>
      <c r="B20" s="313"/>
      <c r="C20" s="231" t="s">
        <v>569</v>
      </c>
      <c r="D20" s="232" t="s">
        <v>215</v>
      </c>
      <c r="E20" s="232" t="s">
        <v>216</v>
      </c>
      <c r="F20" s="232" t="s">
        <v>570</v>
      </c>
      <c r="G20" s="232">
        <v>1</v>
      </c>
      <c r="H20" s="232">
        <v>3</v>
      </c>
      <c r="I20" s="232" t="s">
        <v>298</v>
      </c>
      <c r="J20" s="232" t="s">
        <v>46</v>
      </c>
      <c r="K20" s="232" t="s">
        <v>206</v>
      </c>
      <c r="L20" s="232" t="s">
        <v>369</v>
      </c>
      <c r="M20" s="232">
        <v>1000</v>
      </c>
      <c r="N20" s="232" t="s">
        <v>370</v>
      </c>
      <c r="O20" s="232">
        <v>1500</v>
      </c>
      <c r="P20" s="239" t="s">
        <v>392</v>
      </c>
      <c r="Q20" s="239">
        <v>0.01</v>
      </c>
      <c r="R20" s="239"/>
      <c r="S20" s="239"/>
      <c r="T20" s="239"/>
      <c r="U20" s="238"/>
      <c r="V20" s="238"/>
      <c r="X20" s="228"/>
      <c r="Y20" s="228"/>
      <c r="Z20" s="228"/>
      <c r="AA20" s="228"/>
      <c r="AB20" s="228"/>
      <c r="AC20" s="228"/>
      <c r="AD20" s="228"/>
      <c r="AE20" s="229"/>
      <c r="AF20" s="229"/>
      <c r="AG20" s="229"/>
      <c r="AH20" s="228"/>
      <c r="AI20" s="228"/>
      <c r="AJ20" s="228"/>
    </row>
    <row r="21" spans="1:36" ht="90" hidden="1" x14ac:dyDescent="0.2">
      <c r="A21" s="224">
        <v>17</v>
      </c>
      <c r="B21" s="220" t="s">
        <v>571</v>
      </c>
      <c r="C21" s="231" t="s">
        <v>572</v>
      </c>
      <c r="D21" s="232" t="s">
        <v>66</v>
      </c>
      <c r="E21" s="232" t="s">
        <v>573</v>
      </c>
      <c r="F21" s="232" t="s">
        <v>574</v>
      </c>
      <c r="G21" s="232" t="s">
        <v>180</v>
      </c>
      <c r="H21" s="232">
        <v>1</v>
      </c>
      <c r="I21" s="232" t="s">
        <v>575</v>
      </c>
      <c r="J21" s="232" t="s">
        <v>180</v>
      </c>
      <c r="K21" s="232" t="s">
        <v>162</v>
      </c>
      <c r="L21" s="232" t="s">
        <v>319</v>
      </c>
      <c r="M21" s="232" t="s">
        <v>576</v>
      </c>
      <c r="N21" s="232" t="s">
        <v>577</v>
      </c>
      <c r="O21" s="232">
        <v>4000</v>
      </c>
      <c r="P21" s="244"/>
      <c r="Q21" s="244"/>
      <c r="R21" s="244"/>
      <c r="S21" s="245"/>
      <c r="T21" s="245"/>
      <c r="U21" s="246"/>
      <c r="V21" s="246"/>
      <c r="X21" s="228"/>
      <c r="Y21" s="228"/>
      <c r="Z21" s="228"/>
      <c r="AA21" s="228"/>
      <c r="AB21" s="228"/>
      <c r="AC21" s="229"/>
      <c r="AD21" s="229"/>
      <c r="AE21" s="228"/>
      <c r="AG21" s="228"/>
      <c r="AH21" s="228"/>
      <c r="AI21" s="228"/>
      <c r="AJ21" s="228"/>
    </row>
    <row r="22" spans="1:36" s="154" customFormat="1" ht="33.6" customHeight="1" x14ac:dyDescent="0.2">
      <c r="A22" s="224">
        <v>18</v>
      </c>
      <c r="B22" s="312" t="s">
        <v>420</v>
      </c>
      <c r="C22" s="247" t="s">
        <v>578</v>
      </c>
      <c r="D22" s="242" t="s">
        <v>206</v>
      </c>
      <c r="E22" s="232" t="s">
        <v>579</v>
      </c>
      <c r="F22" s="319" t="s">
        <v>580</v>
      </c>
      <c r="G22" s="242" t="s">
        <v>581</v>
      </c>
      <c r="H22" s="242">
        <v>1</v>
      </c>
      <c r="I22" s="242">
        <v>3</v>
      </c>
      <c r="J22" s="242" t="s">
        <v>582</v>
      </c>
      <c r="K22" s="242" t="s">
        <v>206</v>
      </c>
      <c r="L22" s="242" t="s">
        <v>9</v>
      </c>
      <c r="M22" s="242">
        <v>500</v>
      </c>
      <c r="N22" s="242" t="s">
        <v>583</v>
      </c>
      <c r="O22" s="232" t="s">
        <v>558</v>
      </c>
      <c r="P22" s="248"/>
      <c r="Q22" s="248"/>
      <c r="R22" s="248"/>
      <c r="S22" s="248"/>
      <c r="T22" s="248"/>
      <c r="U22" s="249"/>
      <c r="V22" s="249"/>
      <c r="X22" s="250"/>
      <c r="Y22" s="250"/>
      <c r="Z22" s="250"/>
      <c r="AA22" s="250"/>
      <c r="AB22" s="250"/>
      <c r="AC22" s="250"/>
      <c r="AD22" s="250"/>
      <c r="AE22" s="229"/>
      <c r="AF22" s="229"/>
      <c r="AG22" s="250"/>
      <c r="AH22" s="250"/>
      <c r="AI22" s="250"/>
      <c r="AJ22" s="250"/>
    </row>
    <row r="23" spans="1:36" s="154" customFormat="1" ht="32.450000000000003" customHeight="1" x14ac:dyDescent="0.2">
      <c r="A23" s="224">
        <v>19</v>
      </c>
      <c r="B23" s="312"/>
      <c r="C23" s="247" t="s">
        <v>584</v>
      </c>
      <c r="D23" s="242" t="s">
        <v>585</v>
      </c>
      <c r="E23" s="242" t="s">
        <v>586</v>
      </c>
      <c r="F23" s="319"/>
      <c r="G23" s="242" t="s">
        <v>587</v>
      </c>
      <c r="H23" s="242">
        <v>1</v>
      </c>
      <c r="I23" s="242">
        <v>3</v>
      </c>
      <c r="J23" s="242" t="s">
        <v>588</v>
      </c>
      <c r="K23" s="242"/>
      <c r="L23" s="242" t="s">
        <v>9</v>
      </c>
      <c r="M23" s="242">
        <v>500</v>
      </c>
      <c r="N23" s="242" t="s">
        <v>589</v>
      </c>
      <c r="O23" s="232" t="s">
        <v>558</v>
      </c>
      <c r="P23" s="248"/>
      <c r="Q23" s="248"/>
      <c r="R23" s="248"/>
      <c r="S23" s="248"/>
      <c r="T23" s="248"/>
      <c r="U23" s="249"/>
      <c r="V23" s="249"/>
      <c r="X23" s="250"/>
      <c r="Y23" s="250"/>
      <c r="Z23" s="250"/>
      <c r="AA23" s="250"/>
      <c r="AB23" s="250"/>
      <c r="AC23" s="250"/>
      <c r="AD23" s="250"/>
      <c r="AE23" s="250"/>
      <c r="AF23" s="250"/>
      <c r="AG23" s="229"/>
      <c r="AH23" s="229"/>
      <c r="AI23" s="250"/>
      <c r="AJ23" s="250"/>
    </row>
    <row r="24" spans="1:36" s="154" customFormat="1" ht="42" x14ac:dyDescent="0.2">
      <c r="A24" s="224">
        <v>20</v>
      </c>
      <c r="B24" s="313"/>
      <c r="C24" s="247" t="s">
        <v>590</v>
      </c>
      <c r="D24" s="242" t="s">
        <v>591</v>
      </c>
      <c r="E24" s="242" t="s">
        <v>592</v>
      </c>
      <c r="F24" s="319"/>
      <c r="G24" s="242" t="s">
        <v>593</v>
      </c>
      <c r="H24" s="242">
        <v>1</v>
      </c>
      <c r="I24" s="242">
        <v>2</v>
      </c>
      <c r="J24" s="242" t="s">
        <v>594</v>
      </c>
      <c r="K24" s="242"/>
      <c r="L24" s="242" t="s">
        <v>9</v>
      </c>
      <c r="M24" s="242">
        <v>100</v>
      </c>
      <c r="N24" s="242" t="s">
        <v>595</v>
      </c>
      <c r="O24" s="232" t="s">
        <v>558</v>
      </c>
      <c r="P24" s="248"/>
      <c r="Q24" s="248"/>
      <c r="R24" s="248"/>
      <c r="S24" s="248"/>
      <c r="T24" s="248"/>
      <c r="U24" s="249"/>
      <c r="V24" s="249"/>
      <c r="X24" s="250"/>
      <c r="Y24" s="250"/>
      <c r="Z24" s="250"/>
      <c r="AA24" s="250"/>
      <c r="AB24" s="250"/>
      <c r="AC24" s="250"/>
      <c r="AD24" s="250"/>
      <c r="AE24" s="250"/>
      <c r="AF24" s="250"/>
      <c r="AG24" s="250"/>
      <c r="AH24" s="250"/>
      <c r="AI24" s="251"/>
      <c r="AJ24" s="250"/>
    </row>
    <row r="25" spans="1:36" ht="73.150000000000006" customHeight="1" x14ac:dyDescent="0.2">
      <c r="A25" s="224">
        <v>21</v>
      </c>
      <c r="B25" s="311" t="s">
        <v>596</v>
      </c>
      <c r="C25" s="231" t="s">
        <v>233</v>
      </c>
      <c r="D25" s="231" t="s">
        <v>384</v>
      </c>
      <c r="E25" s="232" t="s">
        <v>597</v>
      </c>
      <c r="F25" s="232"/>
      <c r="G25" s="232" t="s">
        <v>558</v>
      </c>
      <c r="H25" s="232">
        <v>1</v>
      </c>
      <c r="I25" s="232">
        <v>18</v>
      </c>
      <c r="J25" s="232" t="s">
        <v>598</v>
      </c>
      <c r="K25" s="232" t="s">
        <v>236</v>
      </c>
      <c r="L25" s="232" t="s">
        <v>232</v>
      </c>
      <c r="M25" s="232">
        <v>30</v>
      </c>
      <c r="N25" s="232" t="s">
        <v>265</v>
      </c>
      <c r="O25" s="232" t="s">
        <v>558</v>
      </c>
      <c r="P25" s="252"/>
      <c r="Q25" s="253"/>
      <c r="R25" s="253"/>
      <c r="S25" s="233"/>
      <c r="T25" s="234"/>
      <c r="U25" s="235"/>
      <c r="V25" s="235"/>
      <c r="X25" s="228"/>
      <c r="Y25" s="228"/>
      <c r="Z25" s="228"/>
      <c r="AA25" s="229"/>
      <c r="AB25" s="228"/>
      <c r="AC25" s="228"/>
      <c r="AD25" s="228"/>
      <c r="AE25" s="228"/>
      <c r="AF25" s="250"/>
      <c r="AG25" s="228"/>
      <c r="AH25" s="228"/>
      <c r="AI25" s="228"/>
      <c r="AJ25" s="228"/>
    </row>
    <row r="26" spans="1:36" ht="48.6" hidden="1" customHeight="1" x14ac:dyDescent="0.2">
      <c r="A26" s="224">
        <v>22</v>
      </c>
      <c r="B26" s="312"/>
      <c r="C26" s="231" t="s">
        <v>599</v>
      </c>
      <c r="D26" s="231" t="s">
        <v>580</v>
      </c>
      <c r="E26" s="232" t="s">
        <v>600</v>
      </c>
      <c r="F26" s="232" t="s">
        <v>601</v>
      </c>
      <c r="G26" s="232" t="s">
        <v>318</v>
      </c>
      <c r="H26" s="232">
        <v>3</v>
      </c>
      <c r="I26" s="232">
        <v>3</v>
      </c>
      <c r="J26" s="232" t="s">
        <v>602</v>
      </c>
      <c r="K26" s="232"/>
      <c r="L26" s="232" t="s">
        <v>603</v>
      </c>
      <c r="M26" s="232">
        <v>6</v>
      </c>
      <c r="N26" s="232" t="s">
        <v>604</v>
      </c>
      <c r="O26" s="232" t="s">
        <v>558</v>
      </c>
      <c r="P26" s="252"/>
      <c r="Q26" s="253"/>
      <c r="R26" s="253"/>
      <c r="S26" s="233"/>
      <c r="T26" s="234"/>
      <c r="U26" s="235"/>
      <c r="V26" s="235"/>
      <c r="X26" s="228"/>
      <c r="Y26" s="229"/>
      <c r="Z26" s="228"/>
      <c r="AB26" s="228"/>
      <c r="AC26" s="228"/>
      <c r="AD26" s="228"/>
      <c r="AE26" s="228"/>
      <c r="AF26" s="250"/>
      <c r="AG26" s="228"/>
      <c r="AH26" s="228"/>
      <c r="AI26" s="228"/>
      <c r="AJ26" s="228"/>
    </row>
    <row r="27" spans="1:36" s="256" customFormat="1" ht="48.6" customHeight="1" x14ac:dyDescent="0.2">
      <c r="A27" s="224">
        <v>23</v>
      </c>
      <c r="B27" s="312"/>
      <c r="C27" s="231" t="s">
        <v>285</v>
      </c>
      <c r="D27" s="231" t="s">
        <v>385</v>
      </c>
      <c r="E27" s="232" t="s">
        <v>297</v>
      </c>
      <c r="F27" s="232" t="s">
        <v>546</v>
      </c>
      <c r="G27" s="254" t="s">
        <v>558</v>
      </c>
      <c r="H27" s="232">
        <v>7</v>
      </c>
      <c r="I27" s="232">
        <v>1</v>
      </c>
      <c r="J27" s="232" t="s">
        <v>598</v>
      </c>
      <c r="K27" s="232" t="s">
        <v>236</v>
      </c>
      <c r="L27" s="232" t="s">
        <v>9</v>
      </c>
      <c r="M27" s="232">
        <v>30</v>
      </c>
      <c r="N27" s="232" t="s">
        <v>344</v>
      </c>
      <c r="O27" s="232">
        <v>300</v>
      </c>
      <c r="P27" s="243"/>
      <c r="Q27" s="253"/>
      <c r="R27" s="253"/>
      <c r="S27" s="255"/>
      <c r="T27" s="234"/>
      <c r="U27" s="235"/>
      <c r="V27" s="235"/>
      <c r="Y27" s="228"/>
      <c r="Z27" s="228"/>
      <c r="AA27" s="228"/>
      <c r="AB27" s="228"/>
      <c r="AC27" s="229"/>
      <c r="AD27" s="228"/>
      <c r="AE27" s="228"/>
      <c r="AF27" s="250"/>
      <c r="AG27" s="228"/>
      <c r="AH27" s="228"/>
      <c r="AI27" s="228"/>
      <c r="AJ27" s="228"/>
    </row>
    <row r="28" spans="1:36" ht="45" x14ac:dyDescent="0.2">
      <c r="A28" s="224">
        <v>24</v>
      </c>
      <c r="B28" s="312"/>
      <c r="C28" s="231" t="s">
        <v>605</v>
      </c>
      <c r="D28" s="232" t="s">
        <v>236</v>
      </c>
      <c r="E28" s="232" t="s">
        <v>606</v>
      </c>
      <c r="F28" s="232" t="s">
        <v>546</v>
      </c>
      <c r="G28" s="232" t="s">
        <v>210</v>
      </c>
      <c r="H28" s="232">
        <v>1</v>
      </c>
      <c r="I28" s="232">
        <v>1</v>
      </c>
      <c r="J28" s="232" t="s">
        <v>210</v>
      </c>
      <c r="K28" s="232" t="s">
        <v>212</v>
      </c>
      <c r="L28" s="232" t="s">
        <v>9</v>
      </c>
      <c r="M28" s="232">
        <v>20</v>
      </c>
      <c r="N28" s="232" t="s">
        <v>607</v>
      </c>
      <c r="O28" s="232">
        <v>300</v>
      </c>
      <c r="P28" s="239"/>
      <c r="Q28" s="239"/>
      <c r="R28" s="239"/>
      <c r="S28" s="239"/>
      <c r="T28" s="239"/>
      <c r="U28" s="238"/>
      <c r="V28" s="238"/>
      <c r="X28" s="228"/>
      <c r="Y28" s="228"/>
      <c r="Z28" s="228"/>
      <c r="AA28" s="228"/>
      <c r="AB28" s="228"/>
      <c r="AC28" s="228"/>
      <c r="AD28" s="228"/>
      <c r="AE28" s="228"/>
      <c r="AF28" s="250"/>
      <c r="AG28" s="229"/>
      <c r="AH28" s="228"/>
      <c r="AI28" s="228"/>
      <c r="AJ28" s="228"/>
    </row>
    <row r="29" spans="1:36" s="256" customFormat="1" ht="48.6" customHeight="1" x14ac:dyDescent="0.2">
      <c r="A29" s="224">
        <v>25</v>
      </c>
      <c r="B29" s="257"/>
      <c r="C29" s="320" t="s">
        <v>608</v>
      </c>
      <c r="D29" s="321"/>
      <c r="E29" s="321"/>
      <c r="F29" s="321"/>
      <c r="G29" s="321"/>
      <c r="H29" s="321"/>
      <c r="I29" s="321"/>
      <c r="J29" s="321"/>
      <c r="K29" s="321"/>
      <c r="L29" s="321"/>
      <c r="M29" s="321"/>
      <c r="N29" s="321"/>
      <c r="O29" s="322"/>
      <c r="P29" s="243"/>
      <c r="Q29" s="253"/>
      <c r="R29" s="253"/>
      <c r="S29" s="255"/>
      <c r="T29" s="234"/>
      <c r="U29" s="235"/>
      <c r="V29" s="228"/>
      <c r="W29" s="228"/>
      <c r="X29" s="228"/>
      <c r="Y29" s="228"/>
      <c r="Z29" s="228"/>
      <c r="AA29" s="228"/>
      <c r="AB29" s="228"/>
      <c r="AC29" s="228"/>
      <c r="AD29" s="228"/>
      <c r="AE29" s="228"/>
      <c r="AF29" s="228"/>
      <c r="AG29" s="228"/>
      <c r="AH29" s="228"/>
      <c r="AI29" s="228"/>
      <c r="AJ29" s="228"/>
    </row>
    <row r="30" spans="1:36" s="230" customFormat="1" ht="57" customHeight="1" x14ac:dyDescent="0.2">
      <c r="A30" s="224">
        <v>26</v>
      </c>
      <c r="B30" s="315" t="s">
        <v>609</v>
      </c>
      <c r="C30" s="258" t="s">
        <v>610</v>
      </c>
      <c r="D30" s="258" t="s">
        <v>439</v>
      </c>
      <c r="E30" s="258" t="s">
        <v>611</v>
      </c>
      <c r="F30" s="258" t="s">
        <v>612</v>
      </c>
      <c r="G30" s="258" t="s">
        <v>613</v>
      </c>
      <c r="H30" s="258">
        <v>1</v>
      </c>
      <c r="I30" s="258">
        <v>2</v>
      </c>
      <c r="J30" s="258" t="s">
        <v>614</v>
      </c>
      <c r="K30" s="258" t="s">
        <v>515</v>
      </c>
      <c r="L30" s="258" t="s">
        <v>9</v>
      </c>
      <c r="M30" s="258">
        <v>50</v>
      </c>
      <c r="N30" s="258" t="s">
        <v>32</v>
      </c>
      <c r="O30" s="232" t="s">
        <v>558</v>
      </c>
      <c r="P30" s="259"/>
      <c r="Q30" s="259"/>
      <c r="R30" s="259"/>
      <c r="S30" s="259"/>
      <c r="T30" s="259"/>
      <c r="U30" s="235"/>
      <c r="V30" s="259"/>
      <c r="W30" s="259"/>
      <c r="X30" s="229"/>
      <c r="Y30" s="259"/>
      <c r="Z30" s="259"/>
      <c r="AA30" s="259"/>
      <c r="AB30" s="259"/>
      <c r="AC30" s="259"/>
      <c r="AD30" s="259"/>
      <c r="AE30" s="259"/>
      <c r="AF30" s="259"/>
      <c r="AG30" s="259"/>
      <c r="AH30" s="259"/>
      <c r="AI30" s="260"/>
      <c r="AJ30" s="260"/>
    </row>
    <row r="31" spans="1:36" s="230" customFormat="1" ht="57" customHeight="1" x14ac:dyDescent="0.2">
      <c r="A31" s="224">
        <v>27</v>
      </c>
      <c r="B31" s="315"/>
      <c r="C31" s="258" t="s">
        <v>615</v>
      </c>
      <c r="D31" s="258" t="s">
        <v>439</v>
      </c>
      <c r="E31" s="258" t="s">
        <v>616</v>
      </c>
      <c r="F31" s="258" t="s">
        <v>484</v>
      </c>
      <c r="G31" s="258" t="s">
        <v>558</v>
      </c>
      <c r="H31" s="258">
        <v>1</v>
      </c>
      <c r="I31" s="258">
        <v>2</v>
      </c>
      <c r="J31" s="258" t="s">
        <v>614</v>
      </c>
      <c r="K31" s="258" t="s">
        <v>617</v>
      </c>
      <c r="L31" s="258" t="s">
        <v>9</v>
      </c>
      <c r="M31" s="258">
        <v>50</v>
      </c>
      <c r="N31" s="258" t="s">
        <v>32</v>
      </c>
      <c r="O31" s="232" t="s">
        <v>558</v>
      </c>
      <c r="P31" s="259"/>
      <c r="Q31" s="259"/>
      <c r="R31" s="259"/>
      <c r="S31" s="259"/>
      <c r="T31" s="259"/>
      <c r="U31" s="235"/>
      <c r="V31" s="259"/>
      <c r="W31" s="259"/>
      <c r="X31" s="261"/>
      <c r="Y31" s="259"/>
      <c r="Z31" s="259"/>
      <c r="AA31" s="259"/>
      <c r="AB31" s="259"/>
      <c r="AC31" s="259"/>
      <c r="AD31" s="259"/>
      <c r="AE31" s="259"/>
      <c r="AF31" s="259"/>
      <c r="AG31" s="259"/>
      <c r="AH31" s="259"/>
      <c r="AI31" s="260"/>
      <c r="AJ31" s="260"/>
    </row>
    <row r="32" spans="1:36" ht="57" customHeight="1" x14ac:dyDescent="0.2">
      <c r="A32" s="224">
        <v>28</v>
      </c>
      <c r="B32" s="315"/>
      <c r="C32" s="225" t="s">
        <v>618</v>
      </c>
      <c r="D32" s="258" t="s">
        <v>66</v>
      </c>
      <c r="E32" s="258" t="s">
        <v>619</v>
      </c>
      <c r="F32" s="258" t="s">
        <v>620</v>
      </c>
      <c r="G32" s="258" t="s">
        <v>621</v>
      </c>
      <c r="H32" s="258">
        <v>1</v>
      </c>
      <c r="I32" s="258">
        <v>5</v>
      </c>
      <c r="J32" s="258" t="s">
        <v>614</v>
      </c>
      <c r="K32" s="258" t="s">
        <v>66</v>
      </c>
      <c r="L32" s="258" t="s">
        <v>9</v>
      </c>
      <c r="M32" s="258">
        <v>35</v>
      </c>
      <c r="N32" s="258" t="s">
        <v>32</v>
      </c>
      <c r="O32" s="232" t="s">
        <v>558</v>
      </c>
      <c r="P32" s="262"/>
      <c r="Q32" s="263"/>
      <c r="R32" s="263"/>
      <c r="S32" s="262"/>
      <c r="T32" s="262"/>
      <c r="U32" s="235"/>
      <c r="V32" s="259"/>
      <c r="W32" s="259"/>
      <c r="X32" s="264"/>
      <c r="Y32" s="265"/>
      <c r="Z32" s="264"/>
      <c r="AA32" s="264"/>
      <c r="AB32" s="264"/>
      <c r="AC32" s="264"/>
      <c r="AD32" s="264"/>
      <c r="AE32" s="264"/>
      <c r="AF32" s="264"/>
      <c r="AG32" s="264"/>
      <c r="AH32" s="264"/>
      <c r="AI32" s="264"/>
      <c r="AJ32" s="264"/>
    </row>
    <row r="33" spans="1:36" ht="57" customHeight="1" x14ac:dyDescent="0.2">
      <c r="A33" s="224">
        <v>29</v>
      </c>
      <c r="B33" s="315"/>
      <c r="C33" s="225" t="s">
        <v>622</v>
      </c>
      <c r="D33" s="258" t="s">
        <v>162</v>
      </c>
      <c r="E33" s="258" t="s">
        <v>623</v>
      </c>
      <c r="F33" s="258" t="s">
        <v>156</v>
      </c>
      <c r="G33" s="258" t="s">
        <v>558</v>
      </c>
      <c r="H33" s="258">
        <v>1</v>
      </c>
      <c r="I33" s="258">
        <v>1</v>
      </c>
      <c r="J33" s="258" t="s">
        <v>614</v>
      </c>
      <c r="K33" s="258" t="s">
        <v>206</v>
      </c>
      <c r="L33" s="258" t="s">
        <v>9</v>
      </c>
      <c r="M33" s="258">
        <v>45</v>
      </c>
      <c r="N33" s="258" t="s">
        <v>32</v>
      </c>
      <c r="O33" s="232" t="s">
        <v>558</v>
      </c>
      <c r="P33" s="262"/>
      <c r="Q33" s="263"/>
      <c r="R33" s="263"/>
      <c r="S33" s="262"/>
      <c r="T33" s="262"/>
      <c r="U33" s="235"/>
      <c r="V33" s="264"/>
      <c r="W33" s="262"/>
      <c r="X33" s="264"/>
      <c r="Y33" s="265"/>
      <c r="Z33" s="264"/>
      <c r="AA33" s="264"/>
      <c r="AB33" s="264"/>
      <c r="AC33" s="264"/>
      <c r="AD33" s="264"/>
      <c r="AE33" s="264"/>
      <c r="AF33" s="264"/>
      <c r="AG33" s="264"/>
      <c r="AH33" s="264"/>
      <c r="AI33" s="264"/>
      <c r="AJ33" s="264"/>
    </row>
    <row r="34" spans="1:36" ht="57" customHeight="1" x14ac:dyDescent="0.2">
      <c r="A34" s="224">
        <v>30</v>
      </c>
      <c r="B34" s="323" t="s">
        <v>624</v>
      </c>
      <c r="C34" s="225" t="s">
        <v>625</v>
      </c>
      <c r="D34" s="258" t="s">
        <v>439</v>
      </c>
      <c r="E34" s="258" t="s">
        <v>626</v>
      </c>
      <c r="F34" s="258" t="s">
        <v>48</v>
      </c>
      <c r="G34" s="258" t="s">
        <v>627</v>
      </c>
      <c r="H34" s="258">
        <v>1</v>
      </c>
      <c r="I34" s="258">
        <v>3</v>
      </c>
      <c r="J34" s="258" t="s">
        <v>628</v>
      </c>
      <c r="K34" s="258" t="s">
        <v>617</v>
      </c>
      <c r="L34" s="258" t="s">
        <v>9</v>
      </c>
      <c r="M34" s="258">
        <v>35</v>
      </c>
      <c r="N34" s="258" t="s">
        <v>32</v>
      </c>
      <c r="O34" s="232" t="s">
        <v>558</v>
      </c>
      <c r="P34" s="262"/>
      <c r="Q34" s="263"/>
      <c r="R34" s="263"/>
      <c r="S34" s="262"/>
      <c r="T34" s="262"/>
      <c r="U34" s="235"/>
      <c r="V34" s="264"/>
      <c r="W34" s="262"/>
      <c r="X34" s="264"/>
      <c r="Y34" s="265"/>
      <c r="Z34" s="264"/>
      <c r="AA34" s="264"/>
      <c r="AB34" s="264"/>
      <c r="AC34" s="264"/>
      <c r="AD34" s="264"/>
      <c r="AE34" s="264"/>
      <c r="AF34" s="264"/>
      <c r="AG34" s="264"/>
      <c r="AH34" s="264"/>
      <c r="AI34" s="264"/>
      <c r="AJ34" s="264"/>
    </row>
    <row r="35" spans="1:36" ht="57" customHeight="1" x14ac:dyDescent="0.2">
      <c r="A35" s="224">
        <v>31</v>
      </c>
      <c r="B35" s="324"/>
      <c r="C35" s="266" t="s">
        <v>629</v>
      </c>
      <c r="D35" s="231" t="s">
        <v>439</v>
      </c>
      <c r="E35" s="231" t="s">
        <v>376</v>
      </c>
      <c r="F35" s="231" t="s">
        <v>195</v>
      </c>
      <c r="G35" s="231" t="s">
        <v>51</v>
      </c>
      <c r="H35" s="232">
        <v>1</v>
      </c>
      <c r="I35" s="231">
        <v>3</v>
      </c>
      <c r="J35" s="242" t="s">
        <v>558</v>
      </c>
      <c r="K35" s="262" t="s">
        <v>206</v>
      </c>
      <c r="L35" s="231" t="s">
        <v>9</v>
      </c>
      <c r="M35" s="231">
        <v>25</v>
      </c>
      <c r="N35" s="231" t="s">
        <v>69</v>
      </c>
      <c r="O35" s="232">
        <v>800</v>
      </c>
      <c r="P35" s="234"/>
      <c r="Q35" s="234"/>
      <c r="R35" s="234"/>
      <c r="S35" s="231"/>
      <c r="T35" s="231"/>
      <c r="U35" s="235"/>
      <c r="V35" s="231"/>
      <c r="W35" s="232"/>
      <c r="X35" s="232"/>
      <c r="Y35" s="231"/>
      <c r="Z35" s="251"/>
      <c r="AA35" s="232"/>
      <c r="AB35" s="232"/>
      <c r="AC35" s="232"/>
      <c r="AD35" s="232"/>
      <c r="AE35" s="232"/>
      <c r="AF35" s="232"/>
      <c r="AG35" s="232"/>
      <c r="AH35" s="232"/>
      <c r="AI35" s="252"/>
      <c r="AJ35" s="252"/>
    </row>
    <row r="36" spans="1:36" ht="57" customHeight="1" x14ac:dyDescent="0.2">
      <c r="A36" s="224">
        <v>32</v>
      </c>
      <c r="B36" s="315" t="s">
        <v>630</v>
      </c>
      <c r="C36" s="225" t="s">
        <v>82</v>
      </c>
      <c r="D36" s="316" t="s">
        <v>212</v>
      </c>
      <c r="E36" s="231" t="s">
        <v>83</v>
      </c>
      <c r="F36" s="231" t="s">
        <v>253</v>
      </c>
      <c r="G36" s="231" t="s">
        <v>631</v>
      </c>
      <c r="H36" s="232">
        <v>1</v>
      </c>
      <c r="I36" s="231">
        <v>2</v>
      </c>
      <c r="J36" s="231" t="s">
        <v>84</v>
      </c>
      <c r="K36" s="262" t="s">
        <v>632</v>
      </c>
      <c r="L36" s="231" t="s">
        <v>8</v>
      </c>
      <c r="M36" s="231">
        <v>100</v>
      </c>
      <c r="N36" s="231" t="s">
        <v>69</v>
      </c>
      <c r="O36" s="232">
        <v>600</v>
      </c>
      <c r="P36" s="234"/>
      <c r="Q36" s="234"/>
      <c r="R36" s="234"/>
      <c r="S36" s="231"/>
      <c r="T36" s="231"/>
      <c r="U36" s="235"/>
      <c r="V36" s="231"/>
      <c r="W36" s="232"/>
      <c r="X36" s="232"/>
      <c r="Y36" s="232"/>
      <c r="Z36" s="231"/>
      <c r="AA36" s="251"/>
      <c r="AB36" s="232"/>
      <c r="AC36" s="232"/>
      <c r="AD36" s="232"/>
      <c r="AE36" s="232"/>
      <c r="AF36" s="232"/>
      <c r="AG36" s="232"/>
      <c r="AH36" s="232"/>
      <c r="AI36" s="252"/>
      <c r="AJ36" s="252"/>
    </row>
    <row r="37" spans="1:36" ht="57" hidden="1" customHeight="1" x14ac:dyDescent="0.2">
      <c r="A37" s="224">
        <v>33</v>
      </c>
      <c r="B37" s="315"/>
      <c r="C37" s="267" t="s">
        <v>87</v>
      </c>
      <c r="D37" s="318"/>
      <c r="E37" s="231" t="s">
        <v>241</v>
      </c>
      <c r="F37" s="231" t="s">
        <v>253</v>
      </c>
      <c r="G37" s="231" t="s">
        <v>88</v>
      </c>
      <c r="H37" s="232">
        <v>1</v>
      </c>
      <c r="I37" s="231">
        <v>1</v>
      </c>
      <c r="J37" s="242" t="s">
        <v>633</v>
      </c>
      <c r="K37" s="262" t="s">
        <v>634</v>
      </c>
      <c r="L37" s="231" t="s">
        <v>8</v>
      </c>
      <c r="M37" s="231">
        <v>100</v>
      </c>
      <c r="N37" s="231" t="s">
        <v>69</v>
      </c>
      <c r="O37" s="232">
        <v>300</v>
      </c>
      <c r="P37" s="234"/>
      <c r="Q37" s="234"/>
      <c r="R37" s="234"/>
      <c r="S37" s="231"/>
      <c r="T37" s="231"/>
      <c r="U37" s="235"/>
      <c r="V37" s="231"/>
      <c r="W37" s="232"/>
      <c r="X37" s="232"/>
      <c r="Y37" s="232"/>
      <c r="Z37" s="232"/>
      <c r="AA37" s="232"/>
      <c r="AB37" s="232"/>
      <c r="AC37" s="251"/>
      <c r="AD37" s="232"/>
      <c r="AE37" s="232"/>
      <c r="AF37" s="232"/>
      <c r="AG37" s="232"/>
      <c r="AH37" s="232"/>
      <c r="AI37" s="252"/>
      <c r="AJ37" s="252"/>
    </row>
    <row r="38" spans="1:36" ht="57" hidden="1" customHeight="1" x14ac:dyDescent="0.2">
      <c r="A38" s="224">
        <v>34</v>
      </c>
      <c r="B38" s="323" t="s">
        <v>635</v>
      </c>
      <c r="C38" s="267" t="s">
        <v>636</v>
      </c>
      <c r="D38" s="316" t="s">
        <v>206</v>
      </c>
      <c r="E38" s="231" t="s">
        <v>111</v>
      </c>
      <c r="F38" s="231" t="s">
        <v>10</v>
      </c>
      <c r="G38" s="231" t="s">
        <v>110</v>
      </c>
      <c r="H38" s="232">
        <v>1</v>
      </c>
      <c r="I38" s="231">
        <v>4</v>
      </c>
      <c r="J38" s="242" t="s">
        <v>633</v>
      </c>
      <c r="K38" s="231" t="s">
        <v>439</v>
      </c>
      <c r="L38" s="231" t="s">
        <v>8</v>
      </c>
      <c r="M38" s="231">
        <v>100</v>
      </c>
      <c r="N38" s="231" t="s">
        <v>69</v>
      </c>
      <c r="O38" s="232">
        <v>1300</v>
      </c>
      <c r="P38" s="234"/>
      <c r="Q38" s="234"/>
      <c r="R38" s="234"/>
      <c r="S38" s="231"/>
      <c r="T38" s="231"/>
      <c r="U38" s="235"/>
      <c r="V38" s="231"/>
      <c r="W38" s="231"/>
      <c r="X38" s="231"/>
      <c r="Y38" s="231"/>
      <c r="Z38" s="231"/>
      <c r="AA38" s="231"/>
      <c r="AB38" s="231"/>
      <c r="AC38" s="231"/>
      <c r="AD38" s="231"/>
      <c r="AE38" s="231"/>
      <c r="AF38" s="231"/>
      <c r="AG38" s="231"/>
      <c r="AH38" s="251"/>
      <c r="AI38" s="252"/>
      <c r="AJ38" s="252"/>
    </row>
    <row r="39" spans="1:36" ht="57" customHeight="1" x14ac:dyDescent="0.2">
      <c r="A39" s="224">
        <v>35</v>
      </c>
      <c r="B39" s="325"/>
      <c r="C39" s="266" t="s">
        <v>637</v>
      </c>
      <c r="D39" s="317"/>
      <c r="E39" s="231" t="s">
        <v>638</v>
      </c>
      <c r="F39" s="231" t="s">
        <v>10</v>
      </c>
      <c r="G39" s="242" t="s">
        <v>633</v>
      </c>
      <c r="H39" s="232">
        <v>1</v>
      </c>
      <c r="I39" s="231">
        <v>2</v>
      </c>
      <c r="J39" s="242" t="s">
        <v>633</v>
      </c>
      <c r="K39" s="231" t="s">
        <v>639</v>
      </c>
      <c r="L39" s="231" t="s">
        <v>9</v>
      </c>
      <c r="M39" s="231">
        <v>15</v>
      </c>
      <c r="N39" s="231" t="s">
        <v>640</v>
      </c>
      <c r="O39" s="232">
        <v>3500</v>
      </c>
      <c r="P39" s="234"/>
      <c r="Q39" s="234"/>
      <c r="R39" s="234"/>
      <c r="S39" s="231"/>
      <c r="T39" s="231"/>
      <c r="U39" s="235"/>
      <c r="V39" s="231"/>
      <c r="W39" s="231"/>
      <c r="X39" s="231"/>
      <c r="Y39" s="231"/>
      <c r="Z39" s="231"/>
      <c r="AA39" s="231"/>
      <c r="AB39" s="231"/>
      <c r="AC39" s="231"/>
      <c r="AD39" s="231"/>
      <c r="AE39" s="231"/>
      <c r="AF39" s="231"/>
      <c r="AG39" s="231"/>
      <c r="AH39" s="251"/>
      <c r="AI39" s="252"/>
      <c r="AJ39" s="252"/>
    </row>
    <row r="40" spans="1:36" s="268" customFormat="1" ht="57" customHeight="1" x14ac:dyDescent="0.2">
      <c r="A40" s="224">
        <v>36</v>
      </c>
      <c r="B40" s="325"/>
      <c r="C40" s="225" t="s">
        <v>15</v>
      </c>
      <c r="D40" s="317"/>
      <c r="E40" s="231" t="s">
        <v>19</v>
      </c>
      <c r="F40" s="231" t="s">
        <v>253</v>
      </c>
      <c r="G40" s="231" t="s">
        <v>112</v>
      </c>
      <c r="H40" s="232">
        <v>4</v>
      </c>
      <c r="I40" s="231">
        <v>1</v>
      </c>
      <c r="J40" s="242" t="s">
        <v>633</v>
      </c>
      <c r="K40" s="231" t="s">
        <v>639</v>
      </c>
      <c r="L40" s="231" t="s">
        <v>9</v>
      </c>
      <c r="M40" s="231">
        <v>100</v>
      </c>
      <c r="N40" s="231" t="s">
        <v>641</v>
      </c>
      <c r="O40" s="232">
        <v>2000</v>
      </c>
      <c r="P40" s="263"/>
      <c r="Q40" s="263"/>
      <c r="R40" s="263"/>
      <c r="S40" s="264"/>
      <c r="T40" s="264"/>
      <c r="U40" s="235"/>
      <c r="V40" s="264"/>
      <c r="W40" s="264"/>
      <c r="X40" s="264"/>
      <c r="Y40" s="264"/>
      <c r="Z40" s="264"/>
      <c r="AA40" s="264"/>
      <c r="AB40" s="264"/>
      <c r="AC40" s="264"/>
      <c r="AD40" s="264"/>
      <c r="AE40" s="264"/>
      <c r="AF40" s="264"/>
      <c r="AG40" s="264"/>
      <c r="AH40" s="264"/>
      <c r="AI40" s="252"/>
      <c r="AJ40" s="265"/>
    </row>
    <row r="41" spans="1:36" s="268" customFormat="1" ht="57" customHeight="1" x14ac:dyDescent="0.2">
      <c r="A41" s="224">
        <v>37</v>
      </c>
      <c r="B41" s="324"/>
      <c r="C41" s="247" t="s">
        <v>642</v>
      </c>
      <c r="D41" s="318"/>
      <c r="E41" s="232" t="s">
        <v>643</v>
      </c>
      <c r="F41" s="231" t="s">
        <v>253</v>
      </c>
      <c r="G41" s="242" t="s">
        <v>644</v>
      </c>
      <c r="H41" s="232">
        <v>1</v>
      </c>
      <c r="I41" s="242">
        <v>2</v>
      </c>
      <c r="J41" s="242" t="s">
        <v>633</v>
      </c>
      <c r="K41" s="242" t="s">
        <v>206</v>
      </c>
      <c r="L41" s="242" t="s">
        <v>8</v>
      </c>
      <c r="M41" s="242">
        <v>200</v>
      </c>
      <c r="N41" s="242" t="s">
        <v>645</v>
      </c>
      <c r="O41" s="242" t="s">
        <v>558</v>
      </c>
      <c r="P41" s="263"/>
      <c r="Q41" s="263"/>
      <c r="R41" s="263"/>
      <c r="S41" s="264"/>
      <c r="T41" s="264"/>
      <c r="U41" s="235"/>
      <c r="V41" s="264"/>
      <c r="W41" s="264"/>
      <c r="X41" s="264"/>
      <c r="Y41" s="264"/>
      <c r="Z41" s="264"/>
      <c r="AA41" s="264"/>
      <c r="AB41" s="264"/>
      <c r="AC41" s="264"/>
      <c r="AD41" s="264"/>
      <c r="AE41" s="264"/>
      <c r="AF41" s="264"/>
      <c r="AG41" s="264"/>
      <c r="AH41" s="264"/>
      <c r="AI41" s="252"/>
      <c r="AJ41" s="265"/>
    </row>
    <row r="42" spans="1:36" ht="57" hidden="1" customHeight="1" x14ac:dyDescent="0.2">
      <c r="A42" s="224">
        <v>38</v>
      </c>
      <c r="B42" s="315" t="s">
        <v>646</v>
      </c>
      <c r="C42" s="266" t="s">
        <v>647</v>
      </c>
      <c r="D42" s="231" t="s">
        <v>10</v>
      </c>
      <c r="E42" s="231" t="s">
        <v>648</v>
      </c>
      <c r="F42" s="231" t="s">
        <v>10</v>
      </c>
      <c r="G42" s="231"/>
      <c r="H42" s="232">
        <v>1</v>
      </c>
      <c r="I42" s="231">
        <v>6</v>
      </c>
      <c r="J42" s="242" t="s">
        <v>633</v>
      </c>
      <c r="K42" s="231" t="s">
        <v>639</v>
      </c>
      <c r="L42" s="231" t="s">
        <v>9</v>
      </c>
      <c r="M42" s="231">
        <v>15</v>
      </c>
      <c r="N42" s="231" t="s">
        <v>649</v>
      </c>
      <c r="O42" s="232">
        <v>5000</v>
      </c>
      <c r="P42" s="234"/>
      <c r="Q42" s="234"/>
      <c r="R42" s="234"/>
      <c r="S42" s="231"/>
      <c r="T42" s="231"/>
      <c r="U42" s="235"/>
      <c r="V42" s="231"/>
      <c r="W42" s="231"/>
      <c r="X42" s="231"/>
      <c r="Y42" s="231"/>
      <c r="Z42" s="251"/>
      <c r="AA42" s="231"/>
      <c r="AB42" s="231"/>
      <c r="AC42" s="231"/>
      <c r="AD42" s="231"/>
      <c r="AE42" s="231"/>
      <c r="AF42" s="231"/>
      <c r="AG42" s="231"/>
      <c r="AH42" s="231"/>
      <c r="AI42" s="252"/>
      <c r="AJ42" s="252"/>
    </row>
    <row r="43" spans="1:36" s="252" customFormat="1" ht="57" customHeight="1" x14ac:dyDescent="0.2">
      <c r="A43" s="224">
        <v>39</v>
      </c>
      <c r="B43" s="315"/>
      <c r="C43" s="266" t="s">
        <v>131</v>
      </c>
      <c r="D43" s="231" t="s">
        <v>253</v>
      </c>
      <c r="E43" s="231" t="s">
        <v>133</v>
      </c>
      <c r="F43" s="231" t="s">
        <v>253</v>
      </c>
      <c r="G43" s="231" t="s">
        <v>132</v>
      </c>
      <c r="H43" s="232">
        <v>1</v>
      </c>
      <c r="I43" s="231">
        <v>1</v>
      </c>
      <c r="J43" s="242" t="s">
        <v>633</v>
      </c>
      <c r="K43" s="231" t="s">
        <v>439</v>
      </c>
      <c r="L43" s="231" t="s">
        <v>8</v>
      </c>
      <c r="M43" s="231">
        <v>100</v>
      </c>
      <c r="N43" s="231" t="s">
        <v>69</v>
      </c>
      <c r="O43" s="232">
        <v>500</v>
      </c>
      <c r="P43" s="234"/>
      <c r="Q43" s="234"/>
      <c r="R43" s="234"/>
      <c r="S43" s="231"/>
      <c r="T43" s="231"/>
      <c r="U43" s="235"/>
      <c r="V43" s="231"/>
      <c r="W43" s="231"/>
      <c r="X43" s="231"/>
      <c r="Y43" s="231"/>
      <c r="Z43" s="251"/>
      <c r="AA43" s="231"/>
      <c r="AB43" s="231"/>
      <c r="AC43" s="231"/>
      <c r="AD43" s="231"/>
      <c r="AE43" s="231"/>
      <c r="AF43" s="231"/>
      <c r="AG43" s="231"/>
      <c r="AH43" s="231"/>
    </row>
    <row r="44" spans="1:36" ht="57" customHeight="1" x14ac:dyDescent="0.2">
      <c r="A44" s="224">
        <v>40</v>
      </c>
      <c r="B44" s="315" t="s">
        <v>650</v>
      </c>
      <c r="C44" s="266" t="s">
        <v>52</v>
      </c>
      <c r="D44" s="316" t="s">
        <v>66</v>
      </c>
      <c r="E44" s="231" t="s">
        <v>53</v>
      </c>
      <c r="F44" s="231" t="s">
        <v>10</v>
      </c>
      <c r="G44" s="231" t="s">
        <v>31</v>
      </c>
      <c r="H44" s="232">
        <v>1</v>
      </c>
      <c r="I44" s="231">
        <v>3</v>
      </c>
      <c r="J44" s="242" t="s">
        <v>633</v>
      </c>
      <c r="K44" s="262" t="s">
        <v>437</v>
      </c>
      <c r="L44" s="231" t="s">
        <v>8</v>
      </c>
      <c r="M44" s="231">
        <v>100</v>
      </c>
      <c r="N44" s="231" t="s">
        <v>33</v>
      </c>
      <c r="O44" s="232">
        <v>900</v>
      </c>
      <c r="P44" s="234"/>
      <c r="Q44" s="234"/>
      <c r="R44" s="234"/>
      <c r="S44" s="231"/>
      <c r="T44" s="231"/>
      <c r="U44" s="235"/>
      <c r="V44" s="231"/>
      <c r="W44" s="232"/>
      <c r="X44" s="232"/>
      <c r="Y44" s="232"/>
      <c r="Z44" s="232"/>
      <c r="AA44" s="232"/>
      <c r="AB44" s="251"/>
      <c r="AC44" s="232"/>
      <c r="AD44" s="232"/>
      <c r="AE44" s="232"/>
      <c r="AF44" s="232"/>
      <c r="AG44" s="232"/>
      <c r="AH44" s="232"/>
      <c r="AI44" s="252"/>
      <c r="AJ44" s="252"/>
    </row>
    <row r="45" spans="1:36" ht="57" customHeight="1" x14ac:dyDescent="0.2">
      <c r="A45" s="224">
        <v>41</v>
      </c>
      <c r="B45" s="315"/>
      <c r="C45" s="247" t="s">
        <v>651</v>
      </c>
      <c r="D45" s="317"/>
      <c r="E45" s="242" t="s">
        <v>652</v>
      </c>
      <c r="F45" s="231" t="s">
        <v>10</v>
      </c>
      <c r="G45" s="242" t="s">
        <v>653</v>
      </c>
      <c r="H45" s="232">
        <v>1</v>
      </c>
      <c r="I45" s="242">
        <v>2</v>
      </c>
      <c r="J45" s="242" t="s">
        <v>633</v>
      </c>
      <c r="K45" s="242"/>
      <c r="L45" s="242" t="s">
        <v>8</v>
      </c>
      <c r="M45" s="242">
        <v>40</v>
      </c>
      <c r="N45" s="242" t="s">
        <v>654</v>
      </c>
      <c r="O45" s="242">
        <v>300</v>
      </c>
      <c r="P45" s="234"/>
      <c r="Q45" s="234"/>
      <c r="R45" s="234"/>
      <c r="S45" s="231"/>
      <c r="T45" s="231"/>
      <c r="U45" s="235"/>
      <c r="V45" s="231"/>
      <c r="W45" s="232"/>
      <c r="X45" s="232"/>
      <c r="Y45" s="232"/>
      <c r="Z45" s="232"/>
      <c r="AA45" s="232"/>
      <c r="AB45" s="251"/>
      <c r="AC45" s="232"/>
      <c r="AD45" s="232"/>
      <c r="AE45" s="232"/>
      <c r="AF45" s="232"/>
      <c r="AG45" s="232"/>
      <c r="AH45" s="232"/>
      <c r="AI45" s="252"/>
      <c r="AJ45" s="252"/>
    </row>
    <row r="46" spans="1:36" ht="57" customHeight="1" x14ac:dyDescent="0.2">
      <c r="A46" s="224">
        <v>42</v>
      </c>
      <c r="B46" s="315"/>
      <c r="C46" s="266" t="s">
        <v>127</v>
      </c>
      <c r="D46" s="317"/>
      <c r="E46" s="231" t="s">
        <v>128</v>
      </c>
      <c r="F46" s="231" t="s">
        <v>10</v>
      </c>
      <c r="G46" s="231" t="s">
        <v>129</v>
      </c>
      <c r="H46" s="232">
        <v>1</v>
      </c>
      <c r="I46" s="231">
        <v>1</v>
      </c>
      <c r="J46" s="242" t="s">
        <v>633</v>
      </c>
      <c r="K46" s="231" t="s">
        <v>66</v>
      </c>
      <c r="L46" s="231" t="s">
        <v>8</v>
      </c>
      <c r="M46" s="231">
        <v>100</v>
      </c>
      <c r="N46" s="231" t="s">
        <v>130</v>
      </c>
      <c r="O46" s="232">
        <v>400</v>
      </c>
      <c r="P46" s="234"/>
      <c r="Q46" s="234"/>
      <c r="R46" s="234"/>
      <c r="S46" s="231"/>
      <c r="T46" s="231"/>
      <c r="U46" s="235"/>
      <c r="V46" s="231"/>
      <c r="W46" s="231"/>
      <c r="X46" s="231"/>
      <c r="Y46" s="231"/>
      <c r="Z46" s="231"/>
      <c r="AA46" s="231"/>
      <c r="AB46" s="251"/>
      <c r="AC46" s="231"/>
      <c r="AD46" s="231"/>
      <c r="AE46" s="231"/>
      <c r="AF46" s="231"/>
      <c r="AG46" s="231"/>
      <c r="AH46" s="231"/>
      <c r="AI46" s="252"/>
      <c r="AJ46" s="252"/>
    </row>
    <row r="47" spans="1:36" ht="57" customHeight="1" x14ac:dyDescent="0.2">
      <c r="A47" s="224">
        <v>43</v>
      </c>
      <c r="B47" s="315"/>
      <c r="C47" s="231" t="s">
        <v>655</v>
      </c>
      <c r="D47" s="318"/>
      <c r="E47" s="231" t="s">
        <v>656</v>
      </c>
      <c r="F47" s="231" t="s">
        <v>10</v>
      </c>
      <c r="G47" s="231" t="s">
        <v>657</v>
      </c>
      <c r="H47" s="232">
        <v>1</v>
      </c>
      <c r="I47" s="231">
        <v>4</v>
      </c>
      <c r="J47" s="242" t="s">
        <v>633</v>
      </c>
      <c r="K47" s="231" t="s">
        <v>658</v>
      </c>
      <c r="L47" s="231" t="s">
        <v>8</v>
      </c>
      <c r="M47" s="231">
        <v>100</v>
      </c>
      <c r="N47" s="231" t="s">
        <v>69</v>
      </c>
      <c r="O47" s="232">
        <v>1000</v>
      </c>
      <c r="P47" s="234"/>
      <c r="Q47" s="234"/>
      <c r="R47" s="234"/>
      <c r="S47" s="231"/>
      <c r="T47" s="231"/>
      <c r="U47" s="235"/>
      <c r="V47" s="231"/>
      <c r="W47" s="232"/>
      <c r="X47" s="232"/>
      <c r="Y47" s="232"/>
      <c r="Z47" s="232"/>
      <c r="AA47" s="232"/>
      <c r="AB47" s="232"/>
      <c r="AC47" s="232"/>
      <c r="AD47" s="232"/>
      <c r="AE47" s="251"/>
      <c r="AF47" s="232"/>
      <c r="AG47" s="232"/>
      <c r="AH47" s="232"/>
      <c r="AI47" s="252"/>
      <c r="AJ47" s="252"/>
    </row>
    <row r="48" spans="1:36" ht="57" customHeight="1" x14ac:dyDescent="0.2">
      <c r="A48" s="224">
        <v>44</v>
      </c>
      <c r="B48" s="223" t="s">
        <v>236</v>
      </c>
      <c r="C48" s="266" t="s">
        <v>255</v>
      </c>
      <c r="D48" s="231" t="s">
        <v>253</v>
      </c>
      <c r="E48" s="231" t="s">
        <v>659</v>
      </c>
      <c r="F48" s="231" t="s">
        <v>253</v>
      </c>
      <c r="G48" s="231" t="s">
        <v>660</v>
      </c>
      <c r="H48" s="232">
        <v>1</v>
      </c>
      <c r="I48" s="231">
        <v>2</v>
      </c>
      <c r="J48" s="242" t="s">
        <v>633</v>
      </c>
      <c r="K48" s="231" t="s">
        <v>437</v>
      </c>
      <c r="L48" s="231" t="s">
        <v>26</v>
      </c>
      <c r="M48" s="231">
        <v>100</v>
      </c>
      <c r="N48" s="231" t="s">
        <v>27</v>
      </c>
      <c r="O48" s="232">
        <v>3000</v>
      </c>
      <c r="P48" s="234"/>
      <c r="Q48" s="234"/>
      <c r="R48" s="234"/>
      <c r="S48" s="232"/>
      <c r="T48" s="232"/>
      <c r="U48" s="235"/>
      <c r="V48" s="232"/>
      <c r="W48" s="232"/>
      <c r="X48" s="231"/>
      <c r="Y48" s="228"/>
      <c r="Z48" s="232"/>
      <c r="AA48" s="232"/>
      <c r="AB48" s="264"/>
      <c r="AC48" s="264"/>
      <c r="AD48" s="264"/>
      <c r="AE48" s="264"/>
      <c r="AF48" s="264"/>
      <c r="AG48" s="251"/>
      <c r="AH48" s="264"/>
      <c r="AI48" s="252"/>
      <c r="AJ48" s="252"/>
    </row>
    <row r="49" spans="1:36" s="256" customFormat="1" ht="48.6" customHeight="1" x14ac:dyDescent="0.2">
      <c r="A49" s="224">
        <v>45</v>
      </c>
      <c r="B49" s="269"/>
      <c r="C49" s="326" t="s">
        <v>661</v>
      </c>
      <c r="D49" s="327"/>
      <c r="E49" s="327"/>
      <c r="F49" s="327"/>
      <c r="G49" s="327"/>
      <c r="H49" s="327"/>
      <c r="I49" s="327"/>
      <c r="J49" s="327"/>
      <c r="K49" s="327"/>
      <c r="L49" s="327"/>
      <c r="M49" s="327"/>
      <c r="N49" s="327"/>
      <c r="O49" s="328"/>
      <c r="P49" s="243"/>
      <c r="Q49" s="253"/>
      <c r="R49" s="253"/>
      <c r="S49" s="255"/>
      <c r="T49" s="234"/>
      <c r="U49" s="235"/>
      <c r="V49" s="228"/>
      <c r="W49" s="228"/>
      <c r="X49" s="228"/>
      <c r="Y49" s="228"/>
      <c r="Z49" s="228"/>
      <c r="AA49" s="228"/>
      <c r="AB49" s="228"/>
      <c r="AC49" s="228"/>
      <c r="AD49" s="228"/>
      <c r="AE49" s="228"/>
      <c r="AF49" s="228"/>
      <c r="AG49" s="228"/>
      <c r="AH49" s="228"/>
      <c r="AI49" s="228"/>
      <c r="AJ49" s="228"/>
    </row>
    <row r="50" spans="1:36" s="270" customFormat="1" ht="57" hidden="1" customHeight="1" x14ac:dyDescent="0.2">
      <c r="A50" s="224">
        <v>46</v>
      </c>
      <c r="B50" s="315" t="s">
        <v>662</v>
      </c>
      <c r="C50" s="267" t="s">
        <v>105</v>
      </c>
      <c r="D50" s="231" t="s">
        <v>195</v>
      </c>
      <c r="E50" s="231" t="s">
        <v>106</v>
      </c>
      <c r="F50" s="231" t="s">
        <v>195</v>
      </c>
      <c r="G50" s="231" t="s">
        <v>107</v>
      </c>
      <c r="H50" s="94">
        <v>1</v>
      </c>
      <c r="I50" s="231">
        <v>1</v>
      </c>
      <c r="J50" s="242" t="s">
        <v>633</v>
      </c>
      <c r="K50" s="262" t="s">
        <v>439</v>
      </c>
      <c r="L50" s="231" t="s">
        <v>8</v>
      </c>
      <c r="M50" s="231">
        <v>100</v>
      </c>
      <c r="N50" s="231" t="s">
        <v>69</v>
      </c>
      <c r="O50" s="232">
        <v>300</v>
      </c>
      <c r="P50" s="234"/>
      <c r="Q50" s="234"/>
      <c r="R50" s="234"/>
      <c r="S50" s="231"/>
      <c r="T50" s="231"/>
      <c r="U50" s="235"/>
      <c r="V50" s="231"/>
      <c r="W50" s="231"/>
      <c r="X50" s="231"/>
      <c r="Y50" s="231"/>
      <c r="Z50" s="231"/>
      <c r="AA50" s="251"/>
      <c r="AB50" s="231"/>
      <c r="AC50" s="231"/>
      <c r="AD50" s="231"/>
      <c r="AE50" s="231"/>
      <c r="AF50" s="231"/>
      <c r="AH50" s="231"/>
      <c r="AI50" s="271"/>
      <c r="AJ50" s="271"/>
    </row>
    <row r="51" spans="1:36" ht="57" customHeight="1" x14ac:dyDescent="0.2">
      <c r="A51" s="224">
        <v>47</v>
      </c>
      <c r="B51" s="315"/>
      <c r="C51" s="266" t="s">
        <v>198</v>
      </c>
      <c r="D51" s="231" t="s">
        <v>48</v>
      </c>
      <c r="E51" s="231" t="s">
        <v>199</v>
      </c>
      <c r="F51" s="231" t="s">
        <v>48</v>
      </c>
      <c r="G51" s="231" t="s">
        <v>200</v>
      </c>
      <c r="H51" s="94">
        <v>1</v>
      </c>
      <c r="I51" s="231">
        <v>1</v>
      </c>
      <c r="J51" s="242" t="s">
        <v>633</v>
      </c>
      <c r="K51" s="231" t="s">
        <v>141</v>
      </c>
      <c r="L51" s="231" t="s">
        <v>8</v>
      </c>
      <c r="M51" s="231">
        <v>80</v>
      </c>
      <c r="N51" s="231" t="s">
        <v>201</v>
      </c>
      <c r="O51" s="232">
        <v>300</v>
      </c>
      <c r="P51" s="234"/>
      <c r="Q51" s="234"/>
      <c r="R51" s="234"/>
      <c r="S51" s="231"/>
      <c r="T51" s="231"/>
      <c r="U51" s="235"/>
      <c r="V51" s="231"/>
      <c r="W51" s="232"/>
      <c r="X51" s="232"/>
      <c r="Y51" s="232"/>
      <c r="Z51" s="232"/>
      <c r="AA51" s="232"/>
      <c r="AB51" s="251"/>
      <c r="AC51" s="232"/>
      <c r="AD51" s="232"/>
      <c r="AE51" s="232"/>
      <c r="AF51" s="232"/>
      <c r="AH51" s="232"/>
      <c r="AI51" s="252"/>
      <c r="AJ51" s="252"/>
    </row>
    <row r="52" spans="1:36" ht="57" hidden="1" customHeight="1" x14ac:dyDescent="0.2">
      <c r="A52" s="224">
        <v>48</v>
      </c>
      <c r="B52" s="315"/>
      <c r="C52" s="266" t="s">
        <v>192</v>
      </c>
      <c r="D52" s="232" t="s">
        <v>193</v>
      </c>
      <c r="E52" s="232" t="s">
        <v>194</v>
      </c>
      <c r="F52" s="329" t="s">
        <v>156</v>
      </c>
      <c r="G52" s="232" t="s">
        <v>196</v>
      </c>
      <c r="H52" s="94">
        <v>1</v>
      </c>
      <c r="I52" s="231">
        <v>1</v>
      </c>
      <c r="J52" s="242" t="s">
        <v>633</v>
      </c>
      <c r="K52" s="232">
        <v>1</v>
      </c>
      <c r="L52" s="232" t="s">
        <v>8</v>
      </c>
      <c r="M52" s="232">
        <v>25</v>
      </c>
      <c r="N52" s="232" t="s">
        <v>663</v>
      </c>
      <c r="O52" s="232">
        <v>400</v>
      </c>
      <c r="P52" s="234"/>
      <c r="Q52" s="234"/>
      <c r="R52" s="234"/>
      <c r="S52" s="231"/>
      <c r="T52" s="231"/>
      <c r="U52" s="235"/>
      <c r="V52" s="231"/>
      <c r="W52" s="232"/>
      <c r="X52" s="232"/>
      <c r="Y52" s="232"/>
      <c r="Z52" s="232"/>
      <c r="AA52" s="232"/>
      <c r="AB52" s="232"/>
      <c r="AC52" s="251"/>
      <c r="AD52" s="232"/>
      <c r="AE52" s="232"/>
      <c r="AF52" s="232"/>
      <c r="AH52" s="232"/>
      <c r="AI52" s="252"/>
      <c r="AJ52" s="252"/>
    </row>
    <row r="53" spans="1:36" ht="57" customHeight="1" x14ac:dyDescent="0.2">
      <c r="A53" s="224">
        <v>49</v>
      </c>
      <c r="B53" s="315"/>
      <c r="C53" s="266" t="s">
        <v>664</v>
      </c>
      <c r="D53" s="232" t="s">
        <v>156</v>
      </c>
      <c r="E53" s="232" t="s">
        <v>163</v>
      </c>
      <c r="F53" s="319"/>
      <c r="G53" s="232" t="s">
        <v>164</v>
      </c>
      <c r="H53" s="94">
        <v>1</v>
      </c>
      <c r="I53" s="232">
        <v>5</v>
      </c>
      <c r="J53" s="242" t="s">
        <v>633</v>
      </c>
      <c r="K53" s="232" t="s">
        <v>162</v>
      </c>
      <c r="L53" s="232" t="s">
        <v>9</v>
      </c>
      <c r="M53" s="232">
        <v>20</v>
      </c>
      <c r="N53" s="232" t="s">
        <v>165</v>
      </c>
      <c r="O53" s="232">
        <v>1500</v>
      </c>
      <c r="P53" s="234"/>
      <c r="Q53" s="234"/>
      <c r="R53" s="234"/>
      <c r="S53" s="231"/>
      <c r="T53" s="231"/>
      <c r="U53" s="235"/>
      <c r="V53" s="231"/>
      <c r="W53" s="232"/>
      <c r="X53" s="232"/>
      <c r="Y53" s="232"/>
      <c r="Z53" s="232"/>
      <c r="AA53" s="232"/>
      <c r="AB53" s="232"/>
      <c r="AC53" s="232"/>
      <c r="AD53" s="232"/>
      <c r="AE53" s="251"/>
      <c r="AF53" s="232"/>
      <c r="AH53" s="232"/>
      <c r="AI53" s="252"/>
      <c r="AJ53" s="252"/>
    </row>
    <row r="54" spans="1:36" ht="57" customHeight="1" x14ac:dyDescent="0.2">
      <c r="A54" s="224">
        <v>50</v>
      </c>
      <c r="B54" s="323" t="s">
        <v>665</v>
      </c>
      <c r="C54" s="266" t="s">
        <v>172</v>
      </c>
      <c r="D54" s="232" t="s">
        <v>156</v>
      </c>
      <c r="E54" s="232" t="s">
        <v>173</v>
      </c>
      <c r="F54" s="319"/>
      <c r="G54" s="232" t="s">
        <v>174</v>
      </c>
      <c r="H54" s="94">
        <v>1</v>
      </c>
      <c r="I54" s="232">
        <v>5</v>
      </c>
      <c r="J54" s="232" t="s">
        <v>174</v>
      </c>
      <c r="K54" s="232" t="s">
        <v>154</v>
      </c>
      <c r="L54" s="232" t="s">
        <v>9</v>
      </c>
      <c r="M54" s="232">
        <v>20</v>
      </c>
      <c r="N54" s="232" t="s">
        <v>160</v>
      </c>
      <c r="O54" s="232">
        <v>1500</v>
      </c>
      <c r="P54" s="234"/>
      <c r="Q54" s="234"/>
      <c r="R54" s="234"/>
      <c r="S54" s="231"/>
      <c r="T54" s="231"/>
      <c r="U54" s="235"/>
      <c r="V54" s="231"/>
      <c r="W54" s="232"/>
      <c r="X54" s="232"/>
      <c r="Y54" s="232"/>
      <c r="Z54" s="232"/>
      <c r="AA54" s="232"/>
      <c r="AB54" s="232"/>
      <c r="AC54" s="232"/>
      <c r="AD54" s="232"/>
      <c r="AE54" s="232"/>
      <c r="AF54" s="251"/>
      <c r="AH54" s="232"/>
      <c r="AI54" s="252"/>
      <c r="AJ54" s="252"/>
    </row>
    <row r="55" spans="1:36" ht="57" hidden="1" customHeight="1" x14ac:dyDescent="0.2">
      <c r="A55" s="224">
        <v>51</v>
      </c>
      <c r="B55" s="325"/>
      <c r="C55" s="266" t="s">
        <v>182</v>
      </c>
      <c r="D55" s="232" t="s">
        <v>156</v>
      </c>
      <c r="E55" s="232" t="s">
        <v>184</v>
      </c>
      <c r="F55" s="319"/>
      <c r="G55" s="232" t="s">
        <v>186</v>
      </c>
      <c r="H55" s="94">
        <v>1</v>
      </c>
      <c r="I55" s="232">
        <v>4</v>
      </c>
      <c r="J55" s="242" t="s">
        <v>633</v>
      </c>
      <c r="K55" s="232" t="s">
        <v>183</v>
      </c>
      <c r="L55" s="232" t="s">
        <v>9</v>
      </c>
      <c r="M55" s="232">
        <v>25</v>
      </c>
      <c r="N55" s="232" t="s">
        <v>187</v>
      </c>
      <c r="O55" s="232">
        <v>1500</v>
      </c>
      <c r="P55" s="234"/>
      <c r="Q55" s="234"/>
      <c r="R55" s="234"/>
      <c r="S55" s="231"/>
      <c r="T55" s="231"/>
      <c r="U55" s="235"/>
      <c r="V55" s="231"/>
      <c r="W55" s="232"/>
      <c r="X55" s="232"/>
      <c r="Y55" s="232"/>
      <c r="Z55" s="232"/>
      <c r="AA55" s="232"/>
      <c r="AB55" s="232"/>
      <c r="AC55" s="232"/>
      <c r="AD55" s="232"/>
      <c r="AE55" s="232"/>
      <c r="AF55" s="232"/>
      <c r="AG55" s="251"/>
      <c r="AH55" s="232"/>
      <c r="AI55" s="252"/>
      <c r="AJ55" s="252"/>
    </row>
    <row r="56" spans="1:36" ht="57" hidden="1" customHeight="1" x14ac:dyDescent="0.2">
      <c r="A56" s="224">
        <v>52</v>
      </c>
      <c r="B56" s="325"/>
      <c r="C56" s="247" t="s">
        <v>590</v>
      </c>
      <c r="D56" s="242" t="s">
        <v>591</v>
      </c>
      <c r="E56" s="242" t="s">
        <v>592</v>
      </c>
      <c r="F56" s="319"/>
      <c r="G56" s="242" t="s">
        <v>593</v>
      </c>
      <c r="H56" s="242">
        <v>1</v>
      </c>
      <c r="I56" s="242">
        <v>2</v>
      </c>
      <c r="J56" s="242" t="s">
        <v>594</v>
      </c>
      <c r="K56" s="242"/>
      <c r="L56" s="242" t="s">
        <v>9</v>
      </c>
      <c r="M56" s="242">
        <v>100</v>
      </c>
      <c r="N56" s="242" t="s">
        <v>595</v>
      </c>
      <c r="O56" s="232" t="s">
        <v>558</v>
      </c>
      <c r="P56" s="234"/>
      <c r="Q56" s="234"/>
      <c r="R56" s="234"/>
      <c r="S56" s="231"/>
      <c r="T56" s="231"/>
      <c r="U56" s="235"/>
      <c r="V56" s="231"/>
      <c r="W56" s="232"/>
      <c r="X56" s="232"/>
      <c r="Y56" s="232"/>
      <c r="Z56" s="232"/>
      <c r="AA56" s="232"/>
      <c r="AB56" s="232"/>
      <c r="AC56" s="232"/>
      <c r="AD56" s="232"/>
      <c r="AE56" s="232"/>
      <c r="AF56" s="232"/>
      <c r="AH56" s="251"/>
      <c r="AI56" s="252"/>
      <c r="AJ56" s="252"/>
    </row>
    <row r="57" spans="1:36" ht="64.900000000000006" customHeight="1" x14ac:dyDescent="0.2">
      <c r="A57" s="224">
        <v>53</v>
      </c>
      <c r="B57" s="324"/>
      <c r="C57" s="266" t="s">
        <v>295</v>
      </c>
      <c r="D57" s="232" t="s">
        <v>363</v>
      </c>
      <c r="E57" s="232" t="s">
        <v>294</v>
      </c>
      <c r="F57" s="330"/>
      <c r="G57" s="232" t="s">
        <v>666</v>
      </c>
      <c r="H57" s="232">
        <v>1</v>
      </c>
      <c r="I57" s="232">
        <v>1</v>
      </c>
      <c r="J57" s="232" t="s">
        <v>633</v>
      </c>
      <c r="K57" s="232" t="s">
        <v>206</v>
      </c>
      <c r="L57" s="232" t="s">
        <v>222</v>
      </c>
      <c r="M57" s="232">
        <v>35</v>
      </c>
      <c r="N57" s="232" t="s">
        <v>374</v>
      </c>
      <c r="O57" s="232">
        <v>1000</v>
      </c>
      <c r="P57" s="253" t="s">
        <v>392</v>
      </c>
      <c r="Q57" s="253">
        <v>0.01</v>
      </c>
      <c r="R57" s="233"/>
      <c r="S57" s="234"/>
      <c r="T57" s="234"/>
      <c r="U57" s="235"/>
      <c r="V57" s="231"/>
      <c r="W57" s="231"/>
      <c r="X57" s="231"/>
      <c r="Y57" s="231"/>
      <c r="Z57" s="232"/>
      <c r="AA57" s="232"/>
      <c r="AB57" s="232"/>
      <c r="AC57" s="232"/>
      <c r="AD57" s="232"/>
      <c r="AE57" s="232"/>
      <c r="AF57" s="232"/>
      <c r="AG57" s="232"/>
      <c r="AI57" s="251"/>
      <c r="AJ57" s="232"/>
    </row>
    <row r="58" spans="1:36" s="278" customFormat="1" ht="44.25" x14ac:dyDescent="0.2">
      <c r="A58" s="331" t="s">
        <v>18</v>
      </c>
      <c r="B58" s="332"/>
      <c r="C58" s="332"/>
      <c r="D58" s="332"/>
      <c r="E58" s="332"/>
      <c r="F58" s="332"/>
      <c r="G58" s="332"/>
      <c r="H58" s="332"/>
      <c r="I58" s="332"/>
      <c r="J58" s="332"/>
      <c r="K58" s="332"/>
      <c r="L58" s="332"/>
      <c r="M58" s="332"/>
      <c r="N58" s="333"/>
      <c r="O58" s="272">
        <f>SUM(O51:O57,O30:O48)</f>
        <v>25800</v>
      </c>
      <c r="P58" s="272">
        <f>SUM(P22:P57)</f>
        <v>0</v>
      </c>
      <c r="Q58" s="273"/>
      <c r="R58" s="273"/>
      <c r="S58" s="273"/>
      <c r="T58" s="272">
        <f>SUM(T22:T57)</f>
        <v>0</v>
      </c>
      <c r="U58" s="274"/>
      <c r="V58" s="274"/>
      <c r="W58" s="274"/>
      <c r="X58" s="274"/>
      <c r="Y58" s="274"/>
      <c r="Z58" s="274"/>
      <c r="AA58" s="274"/>
      <c r="AB58" s="274"/>
      <c r="AC58" s="274"/>
      <c r="AD58" s="274"/>
      <c r="AE58" s="274"/>
      <c r="AF58" s="275"/>
      <c r="AG58" s="276"/>
      <c r="AH58" s="277"/>
      <c r="AI58" s="277"/>
      <c r="AJ58" s="277"/>
    </row>
    <row r="59" spans="1:36" x14ac:dyDescent="0.2">
      <c r="C59" s="280"/>
      <c r="O59" s="282"/>
      <c r="P59" s="282"/>
      <c r="Q59" s="282"/>
      <c r="R59" s="282"/>
      <c r="S59" s="282"/>
      <c r="T59" s="282"/>
      <c r="U59" s="282"/>
      <c r="V59" s="282"/>
      <c r="W59" s="282"/>
      <c r="X59" s="283"/>
      <c r="Y59" s="283"/>
      <c r="AG59" s="282"/>
      <c r="AH59" s="282"/>
      <c r="AI59" s="282"/>
      <c r="AJ59" s="282"/>
    </row>
    <row r="60" spans="1:36" x14ac:dyDescent="0.2">
      <c r="C60" s="281"/>
    </row>
    <row r="61" spans="1:36" x14ac:dyDescent="0.2">
      <c r="C61" s="281"/>
    </row>
    <row r="62" spans="1:36" x14ac:dyDescent="0.2">
      <c r="C62" s="281"/>
    </row>
    <row r="63" spans="1:36" x14ac:dyDescent="0.2">
      <c r="C63" s="281"/>
    </row>
    <row r="64" spans="1:36" x14ac:dyDescent="0.2">
      <c r="C64" s="281"/>
    </row>
    <row r="65" spans="3:3" x14ac:dyDescent="0.2">
      <c r="C65" s="281"/>
    </row>
    <row r="66" spans="3:3" x14ac:dyDescent="0.2">
      <c r="C66" s="281"/>
    </row>
    <row r="67" spans="3:3" x14ac:dyDescent="0.2">
      <c r="C67" s="281"/>
    </row>
    <row r="68" spans="3:3" x14ac:dyDescent="0.2">
      <c r="C68" s="281"/>
    </row>
    <row r="69" spans="3:3" x14ac:dyDescent="0.2">
      <c r="C69" s="281"/>
    </row>
    <row r="70" spans="3:3" x14ac:dyDescent="0.2">
      <c r="C70" s="281"/>
    </row>
    <row r="71" spans="3:3" x14ac:dyDescent="0.2">
      <c r="C71" s="281"/>
    </row>
    <row r="72" spans="3:3" x14ac:dyDescent="0.2">
      <c r="C72" s="281"/>
    </row>
    <row r="73" spans="3:3" x14ac:dyDescent="0.2">
      <c r="C73" s="281"/>
    </row>
    <row r="74" spans="3:3" x14ac:dyDescent="0.2">
      <c r="C74" s="281"/>
    </row>
    <row r="75" spans="3:3" x14ac:dyDescent="0.2">
      <c r="C75" s="281"/>
    </row>
    <row r="76" spans="3:3" x14ac:dyDescent="0.2">
      <c r="C76" s="281"/>
    </row>
    <row r="77" spans="3:3" x14ac:dyDescent="0.2">
      <c r="C77" s="281"/>
    </row>
    <row r="78" spans="3:3" x14ac:dyDescent="0.2">
      <c r="C78" s="281"/>
    </row>
    <row r="79" spans="3:3" x14ac:dyDescent="0.2">
      <c r="C79" s="281"/>
    </row>
    <row r="80" spans="3:3" x14ac:dyDescent="0.2">
      <c r="C80" s="281"/>
    </row>
  </sheetData>
  <autoFilter ref="A2:O4" xr:uid="{00000000-0009-0000-0000-000001000000}"/>
  <mergeCells count="50">
    <mergeCell ref="C49:O49"/>
    <mergeCell ref="B50:B53"/>
    <mergeCell ref="F52:F57"/>
    <mergeCell ref="B54:B57"/>
    <mergeCell ref="A58:N58"/>
    <mergeCell ref="B44:B47"/>
    <mergeCell ref="D44:D47"/>
    <mergeCell ref="B22:B24"/>
    <mergeCell ref="F22:F24"/>
    <mergeCell ref="B25:B28"/>
    <mergeCell ref="C29:O29"/>
    <mergeCell ref="B30:B33"/>
    <mergeCell ref="B34:B35"/>
    <mergeCell ref="B36:B37"/>
    <mergeCell ref="D36:D37"/>
    <mergeCell ref="B38:B41"/>
    <mergeCell ref="D38:D41"/>
    <mergeCell ref="B42:B43"/>
    <mergeCell ref="B16:B20"/>
    <mergeCell ref="P2:P4"/>
    <mergeCell ref="Q2:Q4"/>
    <mergeCell ref="R2:R4"/>
    <mergeCell ref="S2:S4"/>
    <mergeCell ref="J2:J4"/>
    <mergeCell ref="K2:K4"/>
    <mergeCell ref="L2:L4"/>
    <mergeCell ref="M2:M4"/>
    <mergeCell ref="N2:N4"/>
    <mergeCell ref="O2:O4"/>
    <mergeCell ref="B5:B7"/>
    <mergeCell ref="B8:B13"/>
    <mergeCell ref="D8:D11"/>
    <mergeCell ref="F8:F11"/>
    <mergeCell ref="B14:B15"/>
    <mergeCell ref="A1:AJ1"/>
    <mergeCell ref="A2:A4"/>
    <mergeCell ref="B2:B4"/>
    <mergeCell ref="C2:C4"/>
    <mergeCell ref="D2:D4"/>
    <mergeCell ref="E2:E4"/>
    <mergeCell ref="F2:F4"/>
    <mergeCell ref="G2:G4"/>
    <mergeCell ref="H2:H4"/>
    <mergeCell ref="I2:I4"/>
    <mergeCell ref="T2:T4"/>
    <mergeCell ref="U2:AJ2"/>
    <mergeCell ref="U3:X3"/>
    <mergeCell ref="Y3:AB3"/>
    <mergeCell ref="AC3:AF3"/>
    <mergeCell ref="AG3:AJ3"/>
  </mergeCells>
  <conditionalFormatting sqref="P21">
    <cfRule type="dataBar" priority="17">
      <dataBar>
        <cfvo type="min"/>
        <cfvo type="max"/>
        <color rgb="FF63C384"/>
      </dataBar>
    </cfRule>
  </conditionalFormatting>
  <conditionalFormatting sqref="P57">
    <cfRule type="containsText" dxfId="14" priority="6" stopIfTrue="1" operator="containsText" text="نفـــذ">
      <formula>NOT(ISERROR(SEARCH("نفـــذ",P57)))</formula>
    </cfRule>
    <cfRule type="containsText" dxfId="13" priority="7" stopIfTrue="1" operator="containsText" text="بدأ التنفيذ">
      <formula>NOT(ISERROR(SEARCH("بدأ التنفيذ",P57)))</formula>
    </cfRule>
    <cfRule type="containsText" dxfId="12" priority="8" stopIfTrue="1" operator="containsText" text="لم يبدأ">
      <formula>NOT(ISERROR(SEARCH("لم يبدأ",P57)))</formula>
    </cfRule>
    <cfRule type="containsText" dxfId="11" priority="9" stopIfTrue="1" operator="containsText" text="متأخر">
      <formula>NOT(ISERROR(SEARCH("متأخر",P57)))</formula>
    </cfRule>
    <cfRule type="containsText" dxfId="10" priority="10" operator="containsText" text="بدأ التنفيذ">
      <formula>NOT(ISERROR(SEARCH("بدأ التنفيذ",P57)))</formula>
    </cfRule>
  </conditionalFormatting>
  <conditionalFormatting sqref="P32:Q48 R48 P50:Q50">
    <cfRule type="dataBar" priority="22">
      <dataBar>
        <cfvo type="min"/>
        <cfvo type="max"/>
        <color rgb="FF63C384"/>
      </dataBar>
    </cfRule>
  </conditionalFormatting>
  <conditionalFormatting sqref="P51:Q56">
    <cfRule type="dataBar" priority="21">
      <dataBar>
        <cfvo type="min"/>
        <cfvo type="max"/>
        <color rgb="FF63C384"/>
      </dataBar>
    </cfRule>
  </conditionalFormatting>
  <conditionalFormatting sqref="P32:R34">
    <cfRule type="dataBar" priority="20">
      <dataBar>
        <cfvo type="min"/>
        <cfvo type="max"/>
        <color rgb="FF63C384"/>
      </dataBar>
    </cfRule>
  </conditionalFormatting>
  <conditionalFormatting sqref="P48:R48">
    <cfRule type="dataBar" priority="19">
      <dataBar>
        <cfvo type="min"/>
        <cfvo type="max"/>
        <color rgb="FF63C384"/>
      </dataBar>
    </cfRule>
  </conditionalFormatting>
  <conditionalFormatting sqref="P21:T21 Q18:T18">
    <cfRule type="dataBar" priority="18">
      <dataBar>
        <cfvo type="min"/>
        <cfvo type="max"/>
        <color rgb="FF63C384"/>
      </dataBar>
    </cfRule>
  </conditionalFormatting>
  <conditionalFormatting sqref="Q25:Q29">
    <cfRule type="containsText" dxfId="9" priority="14" stopIfTrue="1" operator="containsText" text="متأخر">
      <formula>NOT(ISERROR(SEARCH("متأخر",Q25)))</formula>
    </cfRule>
    <cfRule type="containsText" dxfId="8" priority="15" operator="containsText" text="بدأ التنفيذ">
      <formula>NOT(ISERROR(SEARCH("بدأ التنفيذ",Q25)))</formula>
    </cfRule>
  </conditionalFormatting>
  <conditionalFormatting sqref="Q32:Q34">
    <cfRule type="dataBar" priority="13">
      <dataBar>
        <cfvo type="min"/>
        <cfvo type="max"/>
        <color rgb="FF63C384"/>
      </dataBar>
    </cfRule>
  </conditionalFormatting>
  <conditionalFormatting sqref="Q49">
    <cfRule type="containsText" dxfId="7" priority="1" stopIfTrue="1" operator="containsText" text="بدأ التنفيذ">
      <formula>NOT(ISERROR(SEARCH("بدأ التنفيذ",Q49)))</formula>
    </cfRule>
    <cfRule type="containsText" dxfId="6" priority="2" operator="containsText" text="بدأ التنفيذ">
      <formula>NOT(ISERROR(SEARCH("بدأ التنفيذ",Q49)))</formula>
    </cfRule>
  </conditionalFormatting>
  <conditionalFormatting sqref="Q20:S20">
    <cfRule type="dataBar" priority="5">
      <dataBar>
        <cfvo type="min"/>
        <cfvo type="max"/>
        <color rgb="FF63C384"/>
      </dataBar>
    </cfRule>
  </conditionalFormatting>
  <conditionalFormatting sqref="Q28:S28 R19:S19 P19 Q21:S24 Q13:S18">
    <cfRule type="dataBar" priority="23">
      <dataBar>
        <cfvo type="min"/>
        <cfvo type="max"/>
        <color rgb="FF63C384"/>
      </dataBar>
    </cfRule>
  </conditionalFormatting>
  <conditionalFormatting sqref="S21 S18">
    <cfRule type="dataBar" priority="16">
      <dataBar>
        <cfvo type="min"/>
        <cfvo type="max"/>
        <color rgb="FF63C384"/>
      </dataBar>
    </cfRule>
  </conditionalFormatting>
  <dataValidations count="2">
    <dataValidation type="list" allowBlank="1" showInputMessage="1" showErrorMessage="1" sqref="P57 P20 Q25:Q29 Q49" xr:uid="{F3085234-3B9F-4CBA-9F76-462B7AED1F01}">
      <formula1>"بدأ التنفيذ, لم يبدأ, متأخر"</formula1>
    </dataValidation>
    <dataValidation type="list" allowBlank="1" showInputMessage="1" showErrorMessage="1" sqref="P21 J20 K25:K28" xr:uid="{31770F00-C81B-4D67-894A-240CCC73E169}">
      <formula1>"المدير التنفيذي, الشؤون الإدارية, المالية, لايوجد"</formula1>
    </dataValidation>
  </dataValidations>
  <pageMargins left="0.25" right="0.25" top="0.75" bottom="0.75" header="0.3" footer="0.3"/>
  <pageSetup paperSize="9" scale="29" fitToHeight="0" orientation="landscape" r:id="rId1"/>
  <rowBreaks count="3" manualBreakCount="3">
    <brk id="1" max="16383" man="1"/>
    <brk id="40" max="35" man="1"/>
    <brk id="64" max="16383" man="1"/>
  </rowBreaks>
  <drawing r:id="rId2"/>
  <extLst>
    <ext xmlns:x14="http://schemas.microsoft.com/office/spreadsheetml/2009/9/main" uri="{78C0D931-6437-407d-A8EE-F0AAD7539E65}">
      <x14:conditionalFormattings>
        <x14:conditionalFormatting xmlns:xm="http://schemas.microsoft.com/office/excel/2006/main">
          <x14:cfRule type="iconSet" priority="11" id="{6744F95C-FF17-49A8-9DF7-08929EFE5A3F}">
            <x14:iconSet iconSet="5Boxes">
              <x14:cfvo type="percent">
                <xm:f>0</xm:f>
              </x14:cfvo>
              <x14:cfvo type="percent">
                <xm:f>20</xm:f>
              </x14:cfvo>
              <x14:cfvo type="percent">
                <xm:f>40</xm:f>
              </x14:cfvo>
              <x14:cfvo type="percent">
                <xm:f>60</xm:f>
              </x14:cfvo>
              <x14:cfvo type="percent">
                <xm:f>80</xm:f>
              </x14:cfvo>
            </x14:iconSet>
          </x14:cfRule>
          <x14:cfRule type="iconSet" priority="12" id="{1CF92410-BC8F-442F-86E0-7F36405EDDC7}">
            <x14:iconSet iconSet="3Stars">
              <x14:cfvo type="percent">
                <xm:f>0</xm:f>
              </x14:cfvo>
              <x14:cfvo type="percent">
                <xm:f>30</xm:f>
              </x14:cfvo>
              <x14:cfvo type="percent">
                <xm:f>80</xm:f>
              </x14:cfvo>
            </x14:iconSet>
          </x14:cfRule>
          <xm:sqref>Q57</xm:sqref>
        </x14:conditionalFormatting>
        <x14:conditionalFormatting xmlns:xm="http://schemas.microsoft.com/office/excel/2006/main">
          <x14:cfRule type="iconSet" priority="24" id="{CDEDFF0C-0BA2-49B6-AF47-60F9E3DE00FC}">
            <x14:iconSet iconSet="5Boxes">
              <x14:cfvo type="percent">
                <xm:f>0</xm:f>
              </x14:cfvo>
              <x14:cfvo type="percent">
                <xm:f>20</xm:f>
              </x14:cfvo>
              <x14:cfvo type="percent">
                <xm:f>40</xm:f>
              </x14:cfvo>
              <x14:cfvo type="percent">
                <xm:f>60</xm:f>
              </x14:cfvo>
              <x14:cfvo type="percent">
                <xm:f>80</xm:f>
              </x14:cfvo>
            </x14:iconSet>
          </x14:cfRule>
          <x14:cfRule type="iconSet" priority="25" id="{B8A40996-6D22-44BA-B803-60EBF7CF7924}">
            <x14:iconSet iconSet="3Stars">
              <x14:cfvo type="percent">
                <xm:f>0</xm:f>
              </x14:cfvo>
              <x14:cfvo type="percent">
                <xm:f>30</xm:f>
              </x14:cfvo>
              <x14:cfvo type="percent">
                <xm:f>80</xm:f>
              </x14:cfvo>
            </x14:iconSet>
          </x14:cfRule>
          <xm:sqref>R25:R27 R29</xm:sqref>
        </x14:conditionalFormatting>
        <x14:conditionalFormatting xmlns:xm="http://schemas.microsoft.com/office/excel/2006/main">
          <x14:cfRule type="iconSet" priority="3" id="{A1F8BEFC-CA39-47AA-BB1C-09C94244739B}">
            <x14:iconSet iconSet="5Boxes">
              <x14:cfvo type="percent">
                <xm:f>0</xm:f>
              </x14:cfvo>
              <x14:cfvo type="percent">
                <xm:f>20</xm:f>
              </x14:cfvo>
              <x14:cfvo type="percent">
                <xm:f>40</xm:f>
              </x14:cfvo>
              <x14:cfvo type="percent">
                <xm:f>60</xm:f>
              </x14:cfvo>
              <x14:cfvo type="percent">
                <xm:f>80</xm:f>
              </x14:cfvo>
            </x14:iconSet>
          </x14:cfRule>
          <x14:cfRule type="iconSet" priority="4" id="{E897298A-0574-4265-8DE8-C54EFBF80805}">
            <x14:iconSet iconSet="3Stars">
              <x14:cfvo type="percent">
                <xm:f>0</xm:f>
              </x14:cfvo>
              <x14:cfvo type="percent">
                <xm:f>30</xm:f>
              </x14:cfvo>
              <x14:cfvo type="percent">
                <xm:f>80</xm:f>
              </x14:cfvo>
            </x14:iconSet>
          </x14:cfRule>
          <xm:sqref>R49</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pageSetUpPr fitToPage="1"/>
  </sheetPr>
  <dimension ref="A1:CD41"/>
  <sheetViews>
    <sheetView rightToLeft="1" topLeftCell="A20" zoomScale="70" zoomScaleNormal="70" zoomScaleSheetLayoutView="100" workbookViewId="0">
      <selection activeCell="B15" sqref="B15"/>
    </sheetView>
  </sheetViews>
  <sheetFormatPr defaultColWidth="8.75" defaultRowHeight="52.15" customHeight="1" x14ac:dyDescent="0.2"/>
  <cols>
    <col min="1" max="1" width="6.5" style="63" customWidth="1"/>
    <col min="2" max="2" width="31" style="74" customWidth="1"/>
    <col min="3" max="3" width="27.875" style="74" bestFit="1" customWidth="1"/>
    <col min="4" max="4" width="60.75" style="76" customWidth="1"/>
    <col min="5" max="5" width="27.125" style="74" customWidth="1"/>
    <col min="6" max="6" width="19.75" style="74" hidden="1" customWidth="1"/>
    <col min="7" max="7" width="18.375" style="73" customWidth="1"/>
    <col min="8" max="8" width="16.75" style="73" customWidth="1"/>
    <col min="9" max="9" width="16.25" style="73" customWidth="1"/>
    <col min="10" max="10" width="16.25" style="73" hidden="1" customWidth="1"/>
    <col min="11" max="11" width="12.375" style="88" customWidth="1"/>
    <col min="12" max="12" width="16.125" style="73" customWidth="1"/>
    <col min="13" max="13" width="16.5" style="73" bestFit="1" customWidth="1"/>
    <col min="14" max="14" width="32.25" style="73" customWidth="1"/>
    <col min="15" max="15" width="11.5" style="90" customWidth="1"/>
    <col min="16" max="16" width="17.875" style="128" hidden="1" customWidth="1"/>
    <col min="17" max="19" width="18.375" style="73" hidden="1" customWidth="1"/>
    <col min="20" max="20" width="3.375" style="63" hidden="1" customWidth="1"/>
    <col min="21" max="35" width="2.75" style="63" hidden="1" customWidth="1"/>
    <col min="36" max="39" width="3.25" style="63" customWidth="1"/>
    <col min="40" max="40" width="6.125" style="63" customWidth="1"/>
    <col min="41" max="42" width="3.25" style="63" customWidth="1"/>
    <col min="43" max="43" width="5.625" style="63" customWidth="1"/>
    <col min="44" max="44" width="7" style="63" customWidth="1"/>
    <col min="45" max="46" width="3.25" style="63" customWidth="1"/>
    <col min="47" max="47" width="5.875" style="63" customWidth="1"/>
    <col min="48" max="48" width="6.625" style="63" customWidth="1"/>
    <col min="49" max="51" width="3.25" style="63" customWidth="1"/>
    <col min="52" max="67" width="2.75" style="63" hidden="1" customWidth="1"/>
    <col min="68" max="68" width="8.75" style="63" customWidth="1"/>
    <col min="69" max="16384" width="8.75" style="63"/>
  </cols>
  <sheetData>
    <row r="1" spans="1:82" ht="69.599999999999994" customHeight="1" x14ac:dyDescent="0.2">
      <c r="A1" s="351" t="s">
        <v>432</v>
      </c>
      <c r="B1" s="352"/>
      <c r="C1" s="352"/>
      <c r="D1" s="352"/>
      <c r="E1" s="352"/>
      <c r="F1" s="352"/>
      <c r="G1" s="352"/>
      <c r="H1" s="352"/>
      <c r="I1" s="352"/>
      <c r="J1" s="352"/>
      <c r="K1" s="352"/>
      <c r="L1" s="352"/>
      <c r="M1" s="352"/>
      <c r="N1" s="352"/>
      <c r="O1" s="352"/>
      <c r="P1" s="138"/>
      <c r="Q1" s="138"/>
      <c r="R1" s="138"/>
      <c r="S1" s="138"/>
      <c r="T1" s="138"/>
      <c r="U1" s="138"/>
      <c r="V1" s="138"/>
      <c r="W1" s="138"/>
      <c r="X1" s="138"/>
      <c r="Y1" s="138"/>
      <c r="Z1" s="138"/>
      <c r="AA1" s="138"/>
      <c r="AB1" s="138"/>
      <c r="AC1" s="138"/>
      <c r="AD1" s="138"/>
      <c r="AE1" s="138"/>
      <c r="AF1" s="138"/>
      <c r="AG1" s="138"/>
      <c r="AH1" s="138"/>
      <c r="AI1" s="138"/>
      <c r="AJ1" s="138"/>
      <c r="AK1" s="138"/>
      <c r="AL1" s="138"/>
      <c r="AM1" s="138"/>
      <c r="AN1" s="138"/>
      <c r="AO1" s="138"/>
      <c r="AP1" s="138"/>
      <c r="AQ1" s="138"/>
      <c r="AR1" s="138"/>
      <c r="AS1" s="138"/>
      <c r="AT1" s="138"/>
      <c r="AU1" s="138"/>
      <c r="AV1" s="138"/>
      <c r="AW1" s="138"/>
      <c r="AX1" s="138"/>
      <c r="AY1" s="138"/>
      <c r="AZ1" s="138"/>
      <c r="BA1" s="138"/>
      <c r="BB1" s="138"/>
      <c r="BC1" s="138"/>
      <c r="BD1" s="138"/>
      <c r="BE1" s="138"/>
      <c r="BF1" s="138"/>
      <c r="BG1" s="138"/>
      <c r="BH1" s="138"/>
      <c r="BI1" s="138"/>
      <c r="BJ1" s="138"/>
      <c r="BK1" s="138"/>
      <c r="BL1" s="138"/>
      <c r="BM1" s="138"/>
      <c r="BN1" s="138"/>
      <c r="BO1" s="138"/>
    </row>
    <row r="2" spans="1:82" s="89" customFormat="1" ht="15" customHeight="1" x14ac:dyDescent="0.2">
      <c r="A2" s="291" t="s">
        <v>0</v>
      </c>
      <c r="B2" s="343" t="s">
        <v>3</v>
      </c>
      <c r="C2" s="285" t="s">
        <v>248</v>
      </c>
      <c r="D2" s="285" t="s">
        <v>249</v>
      </c>
      <c r="E2" s="285" t="s">
        <v>4</v>
      </c>
      <c r="F2" s="141"/>
      <c r="G2" s="285" t="s">
        <v>325</v>
      </c>
      <c r="H2" s="285" t="s">
        <v>250</v>
      </c>
      <c r="I2" s="285" t="s">
        <v>389</v>
      </c>
      <c r="J2" s="141"/>
      <c r="K2" s="285" t="s">
        <v>251</v>
      </c>
      <c r="L2" s="285" t="s">
        <v>322</v>
      </c>
      <c r="M2" s="285" t="s">
        <v>7</v>
      </c>
      <c r="N2" s="285" t="s">
        <v>11</v>
      </c>
      <c r="O2" s="285" t="s">
        <v>393</v>
      </c>
      <c r="P2" s="132" t="s">
        <v>394</v>
      </c>
      <c r="Q2" s="129" t="s">
        <v>43</v>
      </c>
      <c r="R2" s="129" t="s">
        <v>44</v>
      </c>
      <c r="S2" s="129" t="s">
        <v>30</v>
      </c>
      <c r="T2" s="347" t="s">
        <v>254</v>
      </c>
      <c r="U2" s="347"/>
      <c r="V2" s="347"/>
      <c r="W2" s="347"/>
      <c r="X2" s="347"/>
      <c r="Y2" s="347"/>
      <c r="Z2" s="347"/>
      <c r="AA2" s="347"/>
      <c r="AB2" s="347"/>
      <c r="AC2" s="347"/>
      <c r="AD2" s="347"/>
      <c r="AE2" s="347"/>
      <c r="AF2" s="347"/>
      <c r="AG2" s="347"/>
      <c r="AH2" s="347"/>
      <c r="AI2" s="347"/>
      <c r="AJ2" s="347"/>
      <c r="AK2" s="347"/>
      <c r="AL2" s="347"/>
      <c r="AM2" s="347"/>
      <c r="AN2" s="347"/>
      <c r="AO2" s="347"/>
      <c r="AP2" s="347"/>
      <c r="AQ2" s="347"/>
      <c r="AR2" s="347"/>
      <c r="AS2" s="347"/>
      <c r="AT2" s="347"/>
      <c r="AU2" s="347"/>
      <c r="AV2" s="347"/>
      <c r="AW2" s="347"/>
      <c r="AX2" s="347"/>
      <c r="AY2" s="347"/>
      <c r="AZ2" s="347"/>
      <c r="BA2" s="347"/>
      <c r="BB2" s="347"/>
      <c r="BC2" s="347"/>
      <c r="BD2" s="347"/>
      <c r="BE2" s="347"/>
      <c r="BF2" s="347"/>
      <c r="BG2" s="347"/>
      <c r="BH2" s="347"/>
      <c r="BI2" s="347"/>
      <c r="BJ2" s="347"/>
      <c r="BK2" s="347"/>
      <c r="BL2" s="347"/>
      <c r="BM2" s="347"/>
      <c r="BN2" s="347"/>
      <c r="BO2" s="347"/>
    </row>
    <row r="3" spans="1:82" s="89" customFormat="1" ht="15" customHeight="1" x14ac:dyDescent="0.2">
      <c r="A3" s="292"/>
      <c r="B3" s="343"/>
      <c r="C3" s="286"/>
      <c r="D3" s="286"/>
      <c r="E3" s="286"/>
      <c r="F3" s="141"/>
      <c r="G3" s="286"/>
      <c r="H3" s="286"/>
      <c r="I3" s="286"/>
      <c r="J3" s="141"/>
      <c r="K3" s="286"/>
      <c r="L3" s="286"/>
      <c r="M3" s="286"/>
      <c r="N3" s="286"/>
      <c r="O3" s="286"/>
      <c r="P3" s="133"/>
      <c r="Q3" s="130"/>
      <c r="R3" s="130"/>
      <c r="S3" s="130"/>
      <c r="T3" s="288" t="s">
        <v>60</v>
      </c>
      <c r="U3" s="289"/>
      <c r="V3" s="289"/>
      <c r="W3" s="290"/>
      <c r="X3" s="288" t="s">
        <v>61</v>
      </c>
      <c r="Y3" s="289"/>
      <c r="Z3" s="289"/>
      <c r="AA3" s="290"/>
      <c r="AB3" s="288" t="s">
        <v>62</v>
      </c>
      <c r="AC3" s="289"/>
      <c r="AD3" s="289"/>
      <c r="AE3" s="290"/>
      <c r="AF3" s="288" t="s">
        <v>415</v>
      </c>
      <c r="AG3" s="289"/>
      <c r="AH3" s="289"/>
      <c r="AI3" s="290"/>
      <c r="AJ3" s="288" t="s">
        <v>25</v>
      </c>
      <c r="AK3" s="289"/>
      <c r="AL3" s="289"/>
      <c r="AM3" s="290"/>
      <c r="AN3" s="348" t="s">
        <v>64</v>
      </c>
      <c r="AO3" s="349"/>
      <c r="AP3" s="349"/>
      <c r="AQ3" s="350"/>
      <c r="AR3" s="288" t="s">
        <v>13</v>
      </c>
      <c r="AS3" s="289"/>
      <c r="AT3" s="289"/>
      <c r="AU3" s="290"/>
      <c r="AV3" s="348" t="s">
        <v>416</v>
      </c>
      <c r="AW3" s="349"/>
      <c r="AX3" s="349"/>
      <c r="AY3" s="350"/>
      <c r="AZ3" s="288" t="s">
        <v>24</v>
      </c>
      <c r="BA3" s="289"/>
      <c r="BB3" s="289"/>
      <c r="BC3" s="290"/>
      <c r="BD3" s="288" t="s">
        <v>417</v>
      </c>
      <c r="BE3" s="289"/>
      <c r="BF3" s="289"/>
      <c r="BG3" s="290"/>
      <c r="BH3" s="288" t="s">
        <v>23</v>
      </c>
      <c r="BI3" s="289"/>
      <c r="BJ3" s="289"/>
      <c r="BK3" s="290"/>
      <c r="BL3" s="288" t="s">
        <v>22</v>
      </c>
      <c r="BM3" s="289"/>
      <c r="BN3" s="289"/>
      <c r="BO3" s="290"/>
    </row>
    <row r="4" spans="1:82" s="89" customFormat="1" ht="15" customHeight="1" x14ac:dyDescent="0.2">
      <c r="A4" s="293"/>
      <c r="B4" s="343"/>
      <c r="C4" s="286"/>
      <c r="D4" s="286"/>
      <c r="E4" s="286"/>
      <c r="F4" s="123" t="s">
        <v>395</v>
      </c>
      <c r="G4" s="286"/>
      <c r="H4" s="286"/>
      <c r="I4" s="286"/>
      <c r="J4" s="123" t="s">
        <v>390</v>
      </c>
      <c r="K4" s="286"/>
      <c r="L4" s="286"/>
      <c r="M4" s="286"/>
      <c r="N4" s="286"/>
      <c r="O4" s="286"/>
      <c r="P4" s="134"/>
      <c r="Q4" s="131"/>
      <c r="R4" s="131"/>
      <c r="S4" s="131"/>
      <c r="T4" s="122">
        <v>1</v>
      </c>
      <c r="U4" s="123">
        <v>2</v>
      </c>
      <c r="V4" s="123">
        <v>3</v>
      </c>
      <c r="W4" s="123">
        <v>4</v>
      </c>
      <c r="X4" s="122">
        <v>1</v>
      </c>
      <c r="Y4" s="123">
        <v>2</v>
      </c>
      <c r="Z4" s="123">
        <v>3</v>
      </c>
      <c r="AA4" s="123">
        <v>4</v>
      </c>
      <c r="AB4" s="122">
        <v>1</v>
      </c>
      <c r="AC4" s="123">
        <v>2</v>
      </c>
      <c r="AD4" s="123">
        <v>3</v>
      </c>
      <c r="AE4" s="123">
        <v>4</v>
      </c>
      <c r="AF4" s="122">
        <v>1</v>
      </c>
      <c r="AG4" s="123">
        <v>2</v>
      </c>
      <c r="AH4" s="123">
        <v>3</v>
      </c>
      <c r="AI4" s="123">
        <v>4</v>
      </c>
      <c r="AJ4" s="122">
        <v>1</v>
      </c>
      <c r="AK4" s="123">
        <v>2</v>
      </c>
      <c r="AL4" s="123">
        <v>3</v>
      </c>
      <c r="AM4" s="123">
        <v>4</v>
      </c>
      <c r="AN4" s="167">
        <v>1</v>
      </c>
      <c r="AO4" s="168">
        <v>2</v>
      </c>
      <c r="AP4" s="168">
        <v>3</v>
      </c>
      <c r="AQ4" s="168">
        <v>4</v>
      </c>
      <c r="AR4" s="122">
        <v>1</v>
      </c>
      <c r="AS4" s="123">
        <v>2</v>
      </c>
      <c r="AT4" s="123">
        <v>3</v>
      </c>
      <c r="AU4" s="123">
        <v>4</v>
      </c>
      <c r="AV4" s="167">
        <v>1</v>
      </c>
      <c r="AW4" s="168">
        <v>2</v>
      </c>
      <c r="AX4" s="168">
        <v>3</v>
      </c>
      <c r="AY4" s="168">
        <v>4</v>
      </c>
      <c r="AZ4" s="122">
        <v>1</v>
      </c>
      <c r="BA4" s="123">
        <v>2</v>
      </c>
      <c r="BB4" s="123">
        <v>3</v>
      </c>
      <c r="BC4" s="123">
        <v>4</v>
      </c>
      <c r="BD4" s="122">
        <v>1</v>
      </c>
      <c r="BE4" s="123">
        <v>2</v>
      </c>
      <c r="BF4" s="123">
        <v>3</v>
      </c>
      <c r="BG4" s="123">
        <v>4</v>
      </c>
      <c r="BH4" s="122">
        <v>1</v>
      </c>
      <c r="BI4" s="123">
        <v>2</v>
      </c>
      <c r="BJ4" s="123">
        <v>3</v>
      </c>
      <c r="BK4" s="123">
        <v>4</v>
      </c>
      <c r="BL4" s="122">
        <v>1</v>
      </c>
      <c r="BM4" s="123">
        <v>2</v>
      </c>
      <c r="BN4" s="123">
        <v>3</v>
      </c>
      <c r="BO4" s="123">
        <v>4</v>
      </c>
    </row>
    <row r="5" spans="1:82" s="89" customFormat="1" ht="15" customHeight="1" x14ac:dyDescent="0.2">
      <c r="A5" s="173"/>
      <c r="B5" s="174"/>
      <c r="C5" s="286"/>
      <c r="D5" s="286"/>
      <c r="E5" s="286"/>
      <c r="F5" s="123"/>
      <c r="G5" s="286"/>
      <c r="H5" s="286"/>
      <c r="I5" s="286"/>
      <c r="J5" s="123"/>
      <c r="K5" s="286"/>
      <c r="L5" s="286"/>
      <c r="M5" s="286"/>
      <c r="N5" s="286"/>
      <c r="O5" s="286"/>
      <c r="P5" s="134"/>
      <c r="Q5" s="131"/>
      <c r="R5" s="131"/>
      <c r="S5" s="131"/>
      <c r="T5" s="122"/>
      <c r="U5" s="123"/>
      <c r="V5" s="123"/>
      <c r="W5" s="123"/>
      <c r="X5" s="122"/>
      <c r="Y5" s="123"/>
      <c r="Z5" s="123"/>
      <c r="AA5" s="123"/>
      <c r="AB5" s="122"/>
      <c r="AC5" s="123"/>
      <c r="AD5" s="123"/>
      <c r="AE5" s="123"/>
      <c r="AF5" s="122"/>
      <c r="AG5" s="123"/>
      <c r="AH5" s="123"/>
      <c r="AI5" s="123"/>
      <c r="AJ5" s="336" t="s">
        <v>450</v>
      </c>
      <c r="AK5" s="337"/>
      <c r="AL5" s="337"/>
      <c r="AM5" s="338"/>
      <c r="AN5" s="339" t="s">
        <v>449</v>
      </c>
      <c r="AO5" s="340"/>
      <c r="AP5" s="340"/>
      <c r="AQ5" s="340"/>
      <c r="AR5" s="336" t="s">
        <v>451</v>
      </c>
      <c r="AS5" s="337"/>
      <c r="AT5" s="337"/>
      <c r="AU5" s="338"/>
      <c r="AV5" s="339" t="s">
        <v>452</v>
      </c>
      <c r="AW5" s="340"/>
      <c r="AX5" s="340"/>
      <c r="AY5" s="340"/>
      <c r="AZ5" s="122"/>
      <c r="BA5" s="123"/>
      <c r="BB5" s="123"/>
      <c r="BC5" s="123"/>
      <c r="BD5" s="122"/>
      <c r="BE5" s="123"/>
      <c r="BF5" s="123"/>
      <c r="BG5" s="123"/>
      <c r="BH5" s="122"/>
      <c r="BI5" s="123"/>
      <c r="BJ5" s="123"/>
      <c r="BK5" s="123"/>
      <c r="BL5" s="122"/>
      <c r="BM5" s="123"/>
      <c r="BN5" s="123"/>
      <c r="BO5" s="123"/>
    </row>
    <row r="6" spans="1:82" s="89" customFormat="1" ht="31.9" customHeight="1" x14ac:dyDescent="0.2">
      <c r="A6" s="91">
        <v>1</v>
      </c>
      <c r="B6" s="93" t="s">
        <v>252</v>
      </c>
      <c r="C6" s="136" t="s">
        <v>404</v>
      </c>
      <c r="D6" s="94" t="s">
        <v>403</v>
      </c>
      <c r="E6" s="94" t="s">
        <v>256</v>
      </c>
      <c r="F6" s="121"/>
      <c r="G6" s="94">
        <v>4</v>
      </c>
      <c r="H6" s="94">
        <v>1</v>
      </c>
      <c r="I6" s="94" t="s">
        <v>256</v>
      </c>
      <c r="J6" s="95" t="s">
        <v>46</v>
      </c>
      <c r="K6" s="186" t="s">
        <v>206</v>
      </c>
      <c r="L6" s="94" t="s">
        <v>8</v>
      </c>
      <c r="M6" s="94">
        <v>360</v>
      </c>
      <c r="N6" s="94" t="s">
        <v>405</v>
      </c>
      <c r="O6" s="164">
        <v>4500</v>
      </c>
      <c r="P6" s="134"/>
      <c r="Q6" s="131"/>
      <c r="R6" s="131"/>
      <c r="S6" s="131"/>
      <c r="T6" s="94"/>
      <c r="U6" s="94"/>
      <c r="V6" s="94"/>
      <c r="W6" s="94"/>
      <c r="X6" s="94"/>
      <c r="Y6" s="94"/>
      <c r="Z6" s="94"/>
      <c r="AA6" s="94"/>
      <c r="AB6" s="94"/>
      <c r="AC6" s="94"/>
      <c r="AD6" s="94"/>
      <c r="AE6" s="94"/>
      <c r="AF6" s="94"/>
      <c r="AG6" s="94"/>
      <c r="AH6" s="94"/>
      <c r="AI6" s="94"/>
      <c r="AJ6" s="94"/>
      <c r="AK6" s="94"/>
      <c r="AL6" s="94"/>
      <c r="AM6" s="94"/>
      <c r="AO6" s="94"/>
      <c r="AP6" s="94"/>
      <c r="AQ6" s="176" t="s">
        <v>442</v>
      </c>
      <c r="AR6" s="177"/>
      <c r="AS6" s="94"/>
      <c r="AU6" s="94"/>
      <c r="AV6" s="101"/>
      <c r="AW6" s="94"/>
      <c r="AX6" s="94"/>
      <c r="AY6" s="94"/>
      <c r="AZ6" s="94"/>
      <c r="BA6" s="94"/>
      <c r="BB6" s="94"/>
      <c r="BC6" s="94"/>
      <c r="BD6" s="94"/>
      <c r="BE6" s="94"/>
      <c r="BF6" s="94"/>
      <c r="BG6" s="94"/>
      <c r="BH6" s="94"/>
      <c r="BI6" s="94"/>
      <c r="BJ6" s="94"/>
      <c r="BK6" s="94"/>
      <c r="BL6" s="94"/>
      <c r="BM6" s="94"/>
      <c r="BN6" s="94"/>
      <c r="BO6" s="94"/>
    </row>
    <row r="7" spans="1:82" s="75" customFormat="1" ht="31.9" customHeight="1" x14ac:dyDescent="0.2">
      <c r="A7" s="91">
        <v>8</v>
      </c>
      <c r="B7" s="92" t="s">
        <v>321</v>
      </c>
      <c r="C7" s="136" t="s">
        <v>300</v>
      </c>
      <c r="D7" s="94" t="s">
        <v>383</v>
      </c>
      <c r="E7" s="94" t="s">
        <v>301</v>
      </c>
      <c r="F7" s="94"/>
      <c r="G7" s="94">
        <v>1</v>
      </c>
      <c r="H7" s="94">
        <v>1</v>
      </c>
      <c r="I7" s="94" t="s">
        <v>318</v>
      </c>
      <c r="J7" s="95" t="s">
        <v>46</v>
      </c>
      <c r="K7" s="186" t="s">
        <v>206</v>
      </c>
      <c r="L7" s="94" t="s">
        <v>8</v>
      </c>
      <c r="M7" s="94">
        <v>80</v>
      </c>
      <c r="N7" s="94" t="s">
        <v>423</v>
      </c>
      <c r="O7" s="164">
        <v>2000</v>
      </c>
      <c r="P7" s="125"/>
      <c r="Q7" s="99"/>
      <c r="R7" s="99"/>
      <c r="S7" s="99"/>
      <c r="T7" s="94"/>
      <c r="U7" s="94"/>
      <c r="V7" s="94"/>
      <c r="W7" s="94"/>
      <c r="X7" s="94"/>
      <c r="Y7" s="94"/>
      <c r="Z7" s="94"/>
      <c r="AA7" s="94"/>
      <c r="AB7" s="94"/>
      <c r="AC7" s="94"/>
      <c r="AD7" s="94"/>
      <c r="AE7" s="94"/>
      <c r="AF7" s="94"/>
      <c r="AG7" s="94"/>
      <c r="AH7" s="94"/>
      <c r="AI7" s="94"/>
      <c r="AJ7" s="64"/>
      <c r="AK7" s="64"/>
      <c r="AL7" s="64"/>
      <c r="AM7" s="64"/>
      <c r="AN7" s="64"/>
      <c r="AO7" s="64"/>
      <c r="AP7" s="64"/>
      <c r="AQ7" s="178"/>
      <c r="AR7" s="179"/>
      <c r="AS7" s="64"/>
      <c r="AT7" s="64"/>
      <c r="AU7" s="65"/>
      <c r="AV7" s="64"/>
      <c r="AW7" s="64"/>
      <c r="AX7" s="64"/>
      <c r="AY7" s="64"/>
      <c r="AZ7" s="64"/>
      <c r="BA7" s="64"/>
      <c r="BB7" s="64"/>
      <c r="BC7" s="64"/>
      <c r="BD7" s="64"/>
      <c r="BE7" s="64"/>
      <c r="BF7" s="64"/>
      <c r="BG7" s="64"/>
      <c r="BH7" s="64"/>
      <c r="BI7" s="64"/>
      <c r="BJ7" s="64"/>
      <c r="BK7" s="64"/>
      <c r="BL7" s="64"/>
      <c r="BM7" s="64"/>
      <c r="BN7" s="64"/>
      <c r="BO7" s="64"/>
    </row>
    <row r="8" spans="1:82" s="89" customFormat="1" ht="56.45" customHeight="1" x14ac:dyDescent="0.2">
      <c r="A8" s="91">
        <v>10</v>
      </c>
      <c r="B8" s="93" t="s">
        <v>252</v>
      </c>
      <c r="C8" s="136" t="s">
        <v>204</v>
      </c>
      <c r="D8" s="94" t="s">
        <v>402</v>
      </c>
      <c r="E8" s="169" t="s">
        <v>422</v>
      </c>
      <c r="F8" s="94"/>
      <c r="G8" s="94">
        <v>3</v>
      </c>
      <c r="H8" s="94">
        <v>2</v>
      </c>
      <c r="I8" s="94" t="s">
        <v>310</v>
      </c>
      <c r="J8" s="95" t="s">
        <v>46</v>
      </c>
      <c r="K8" s="186" t="s">
        <v>206</v>
      </c>
      <c r="L8" s="94" t="s">
        <v>207</v>
      </c>
      <c r="M8" s="94">
        <v>120</v>
      </c>
      <c r="N8" s="94" t="s">
        <v>257</v>
      </c>
      <c r="O8" s="164">
        <v>1000</v>
      </c>
      <c r="P8" s="134"/>
      <c r="Q8" s="131"/>
      <c r="R8" s="131"/>
      <c r="S8" s="131"/>
      <c r="T8" s="94"/>
      <c r="U8" s="94"/>
      <c r="V8" s="94"/>
      <c r="W8" s="94"/>
      <c r="X8" s="94"/>
      <c r="Y8" s="94"/>
      <c r="Z8" s="94"/>
      <c r="AA8" s="94"/>
      <c r="AB8" s="94"/>
      <c r="AC8" s="94"/>
      <c r="AD8" s="94"/>
      <c r="AE8" s="94"/>
      <c r="AF8" s="94"/>
      <c r="AG8" s="94"/>
      <c r="AH8" s="94"/>
      <c r="AI8" s="94"/>
      <c r="AJ8" s="94"/>
      <c r="AK8" s="94"/>
      <c r="AL8" s="94"/>
      <c r="AM8" s="94"/>
      <c r="AN8" s="94"/>
      <c r="AO8" s="94"/>
      <c r="AP8" s="94"/>
      <c r="AQ8" s="178"/>
      <c r="AR8" s="179"/>
      <c r="AS8" s="94"/>
      <c r="AT8" s="94"/>
      <c r="AU8" s="94"/>
      <c r="AV8" s="94"/>
      <c r="AW8" s="65"/>
      <c r="AX8" s="94"/>
      <c r="AY8" s="94"/>
      <c r="AZ8" s="94"/>
      <c r="BA8" s="94"/>
      <c r="BB8" s="94"/>
      <c r="BC8" s="94"/>
      <c r="BD8" s="94"/>
      <c r="BE8" s="94"/>
      <c r="BF8" s="94"/>
      <c r="BG8" s="94"/>
      <c r="BH8" s="94"/>
      <c r="BI8" s="94"/>
      <c r="BJ8" s="94"/>
      <c r="BK8" s="94"/>
      <c r="BL8" s="94"/>
      <c r="BM8" s="94"/>
      <c r="BN8" s="94"/>
      <c r="BO8" s="94"/>
    </row>
    <row r="9" spans="1:82" ht="31.9" customHeight="1" x14ac:dyDescent="0.2">
      <c r="A9" s="91">
        <v>14</v>
      </c>
      <c r="B9" s="93" t="s">
        <v>16</v>
      </c>
      <c r="C9" s="136" t="s">
        <v>214</v>
      </c>
      <c r="D9" s="94" t="s">
        <v>215</v>
      </c>
      <c r="E9" s="94" t="s">
        <v>216</v>
      </c>
      <c r="F9" s="94"/>
      <c r="G9" s="94">
        <v>1</v>
      </c>
      <c r="H9" s="94">
        <v>6</v>
      </c>
      <c r="I9" s="94" t="s">
        <v>298</v>
      </c>
      <c r="J9" s="95" t="s">
        <v>46</v>
      </c>
      <c r="K9" s="186" t="s">
        <v>206</v>
      </c>
      <c r="L9" s="94" t="s">
        <v>369</v>
      </c>
      <c r="M9" s="94">
        <v>1000</v>
      </c>
      <c r="N9" s="94" t="s">
        <v>370</v>
      </c>
      <c r="O9" s="166">
        <v>4000</v>
      </c>
      <c r="P9" s="125"/>
      <c r="Q9" s="99"/>
      <c r="R9" s="99"/>
      <c r="S9" s="99"/>
      <c r="T9" s="94"/>
      <c r="U9" s="94"/>
      <c r="V9" s="94"/>
      <c r="W9" s="94"/>
      <c r="X9" s="94"/>
      <c r="Y9" s="94"/>
      <c r="Z9" s="94"/>
      <c r="AA9" s="94"/>
      <c r="AB9" s="94"/>
      <c r="AC9" s="94"/>
      <c r="AD9" s="94"/>
      <c r="AE9" s="94"/>
      <c r="AF9" s="94"/>
      <c r="AG9" s="94"/>
      <c r="AH9" s="94"/>
      <c r="AI9" s="94"/>
      <c r="AJ9" s="94"/>
      <c r="AK9" s="94"/>
      <c r="AL9" s="94"/>
      <c r="AM9" s="94"/>
      <c r="AN9" s="94"/>
      <c r="AO9" s="94"/>
      <c r="AP9" s="94"/>
      <c r="AQ9" s="178"/>
      <c r="AR9" s="179"/>
      <c r="AS9" s="94"/>
      <c r="AT9" s="65"/>
      <c r="AV9" s="94"/>
      <c r="AW9" s="94"/>
      <c r="AX9" s="94"/>
      <c r="AY9" s="94"/>
      <c r="AZ9" s="94"/>
      <c r="BA9" s="94"/>
      <c r="BB9" s="94"/>
      <c r="BC9" s="94"/>
      <c r="BD9" s="94"/>
      <c r="BE9" s="94"/>
      <c r="BF9" s="94"/>
      <c r="BG9" s="94"/>
      <c r="BH9" s="94"/>
      <c r="BI9" s="94"/>
      <c r="BJ9" s="94"/>
      <c r="BK9" s="94"/>
      <c r="BL9" s="94"/>
      <c r="BM9" s="94"/>
      <c r="BN9" s="94"/>
      <c r="BO9" s="94"/>
      <c r="BQ9" s="75"/>
      <c r="BR9" s="75"/>
      <c r="BS9" s="75"/>
      <c r="BT9" s="75"/>
      <c r="BU9" s="75"/>
      <c r="BV9" s="75"/>
      <c r="BW9" s="75"/>
      <c r="BX9" s="75"/>
      <c r="BY9" s="75"/>
      <c r="BZ9" s="75"/>
      <c r="CA9" s="75"/>
      <c r="CB9" s="75"/>
      <c r="CC9" s="75"/>
      <c r="CD9" s="75"/>
    </row>
    <row r="10" spans="1:82" ht="48" customHeight="1" x14ac:dyDescent="0.2">
      <c r="A10" s="91">
        <v>15</v>
      </c>
      <c r="B10" s="92" t="s">
        <v>443</v>
      </c>
      <c r="C10" s="137" t="s">
        <v>420</v>
      </c>
      <c r="D10" s="94" t="s">
        <v>421</v>
      </c>
      <c r="E10" s="94" t="s">
        <v>373</v>
      </c>
      <c r="F10" s="121"/>
      <c r="G10" s="94">
        <v>5</v>
      </c>
      <c r="H10" s="94">
        <v>10</v>
      </c>
      <c r="I10" s="94" t="s">
        <v>412</v>
      </c>
      <c r="J10" s="95" t="s">
        <v>46</v>
      </c>
      <c r="K10" s="186" t="s">
        <v>206</v>
      </c>
      <c r="L10" s="94" t="s">
        <v>319</v>
      </c>
      <c r="M10" s="94">
        <v>500</v>
      </c>
      <c r="N10" s="135" t="s">
        <v>371</v>
      </c>
      <c r="O10" s="166">
        <v>4000</v>
      </c>
      <c r="P10" s="125"/>
      <c r="Q10" s="99"/>
      <c r="R10" s="99"/>
      <c r="S10" s="99"/>
      <c r="T10" s="94"/>
      <c r="U10" s="94"/>
      <c r="V10" s="94"/>
      <c r="W10" s="94"/>
      <c r="X10" s="94"/>
      <c r="Y10" s="94"/>
      <c r="Z10" s="94"/>
      <c r="AA10" s="94"/>
      <c r="AB10" s="94"/>
      <c r="AC10" s="94"/>
      <c r="AD10" s="94"/>
      <c r="AE10" s="94"/>
      <c r="AF10" s="94"/>
      <c r="AG10" s="94"/>
      <c r="AH10" s="94"/>
      <c r="AI10" s="94"/>
      <c r="AJ10" s="94"/>
      <c r="AK10" s="94"/>
      <c r="AL10" s="94"/>
      <c r="AM10" s="94"/>
      <c r="AN10" s="94"/>
      <c r="AO10" s="94"/>
      <c r="AP10" s="94"/>
      <c r="AQ10" s="178"/>
      <c r="AR10" s="179"/>
      <c r="AS10" s="94"/>
      <c r="AT10" s="94"/>
      <c r="AU10" s="94"/>
      <c r="AV10" s="94"/>
      <c r="AW10" s="94"/>
      <c r="AX10" s="94"/>
      <c r="AY10" s="94"/>
      <c r="AZ10" s="94"/>
      <c r="BA10" s="94"/>
      <c r="BB10" s="94"/>
      <c r="BC10" s="94"/>
      <c r="BD10" s="94"/>
      <c r="BE10" s="94"/>
      <c r="BF10" s="94"/>
      <c r="BG10" s="94"/>
      <c r="BH10" s="94"/>
      <c r="BI10" s="94"/>
      <c r="BJ10" s="94"/>
      <c r="BK10" s="94"/>
      <c r="BL10" s="94"/>
      <c r="BM10" s="94"/>
      <c r="BN10" s="94"/>
      <c r="BO10" s="94"/>
      <c r="BQ10" s="75"/>
      <c r="BR10" s="75"/>
      <c r="BS10" s="75"/>
      <c r="BT10" s="75"/>
      <c r="BU10" s="75"/>
      <c r="BV10" s="75"/>
      <c r="BW10" s="75"/>
      <c r="BX10" s="75"/>
      <c r="BY10" s="75"/>
      <c r="BZ10" s="75"/>
      <c r="CA10" s="75"/>
      <c r="CB10" s="75"/>
      <c r="CC10" s="75"/>
      <c r="CD10" s="75"/>
    </row>
    <row r="11" spans="1:82" s="145" customFormat="1" ht="32.450000000000003" customHeight="1" x14ac:dyDescent="0.2">
      <c r="A11" s="91">
        <v>22</v>
      </c>
      <c r="B11" s="157" t="s">
        <v>253</v>
      </c>
      <c r="C11" s="156" t="s">
        <v>82</v>
      </c>
      <c r="D11" s="157" t="s">
        <v>83</v>
      </c>
      <c r="E11" s="157" t="s">
        <v>357</v>
      </c>
      <c r="F11" s="157">
        <v>2</v>
      </c>
      <c r="G11" s="157">
        <v>1</v>
      </c>
      <c r="H11" s="157">
        <v>1</v>
      </c>
      <c r="I11" s="157" t="s">
        <v>84</v>
      </c>
      <c r="J11" s="158"/>
      <c r="K11" s="187" t="s">
        <v>206</v>
      </c>
      <c r="L11" s="157" t="s">
        <v>8</v>
      </c>
      <c r="M11" s="157">
        <v>100</v>
      </c>
      <c r="N11" s="157" t="s">
        <v>69</v>
      </c>
      <c r="O11" s="157">
        <v>600</v>
      </c>
      <c r="P11" s="142"/>
      <c r="Q11" s="142"/>
      <c r="R11" s="146"/>
      <c r="S11" s="146"/>
      <c r="T11" s="94"/>
      <c r="U11" s="94"/>
      <c r="V11" s="94"/>
      <c r="W11" s="94"/>
      <c r="X11" s="94"/>
      <c r="Y11" s="94"/>
      <c r="Z11" s="94"/>
      <c r="AA11" s="94"/>
      <c r="AB11" s="94"/>
      <c r="AC11" s="94"/>
      <c r="AD11" s="94"/>
      <c r="AE11" s="94"/>
      <c r="AF11" s="94"/>
      <c r="AG11" s="94"/>
      <c r="AH11" s="94"/>
      <c r="AI11" s="94"/>
      <c r="AJ11" s="146"/>
      <c r="AK11" s="146"/>
      <c r="AL11" s="146"/>
      <c r="AM11" s="146"/>
      <c r="AN11" s="149"/>
      <c r="AO11" s="149"/>
      <c r="AP11" s="149"/>
      <c r="AQ11" s="178"/>
      <c r="AR11" s="179"/>
      <c r="AS11" s="149"/>
      <c r="AT11" s="149"/>
      <c r="AU11" s="149"/>
      <c r="AV11" s="149"/>
      <c r="AW11" s="149"/>
      <c r="AX11" s="149"/>
      <c r="AY11" s="150"/>
      <c r="AZ11" s="94"/>
      <c r="BA11" s="94"/>
      <c r="BB11" s="94"/>
      <c r="BC11" s="94"/>
      <c r="BD11" s="94"/>
      <c r="BE11" s="94"/>
      <c r="BF11" s="94"/>
      <c r="BG11" s="94"/>
      <c r="BH11" s="94"/>
      <c r="BI11" s="94"/>
      <c r="BJ11" s="94"/>
      <c r="BK11" s="94"/>
      <c r="BL11" s="94"/>
      <c r="BM11" s="94"/>
      <c r="BN11" s="94"/>
      <c r="BO11" s="94"/>
    </row>
    <row r="12" spans="1:82" s="154" customFormat="1" ht="32.450000000000003" customHeight="1" x14ac:dyDescent="0.2">
      <c r="A12" s="91">
        <v>29</v>
      </c>
      <c r="B12" s="157" t="s">
        <v>253</v>
      </c>
      <c r="C12" s="156" t="s">
        <v>15</v>
      </c>
      <c r="D12" s="157" t="s">
        <v>19</v>
      </c>
      <c r="E12" s="157" t="s">
        <v>440</v>
      </c>
      <c r="F12" s="157">
        <v>4</v>
      </c>
      <c r="G12" s="157">
        <v>1</v>
      </c>
      <c r="H12" s="157">
        <v>1</v>
      </c>
      <c r="I12" s="157" t="s">
        <v>298</v>
      </c>
      <c r="J12" s="182"/>
      <c r="K12" s="187" t="s">
        <v>206</v>
      </c>
      <c r="L12" s="157" t="s">
        <v>9</v>
      </c>
      <c r="M12" s="157">
        <v>100</v>
      </c>
      <c r="N12" s="157" t="s">
        <v>17</v>
      </c>
      <c r="O12" s="157">
        <v>2000</v>
      </c>
      <c r="P12" s="155"/>
      <c r="Q12" s="155"/>
      <c r="R12" s="153"/>
      <c r="S12" s="153"/>
      <c r="T12" s="94"/>
      <c r="U12" s="94"/>
      <c r="V12" s="94"/>
      <c r="W12" s="94"/>
      <c r="X12" s="94"/>
      <c r="Y12" s="94"/>
      <c r="Z12" s="94"/>
      <c r="AA12" s="94"/>
      <c r="AB12" s="94"/>
      <c r="AC12" s="94"/>
      <c r="AD12" s="94"/>
      <c r="AE12" s="94"/>
      <c r="AF12" s="94"/>
      <c r="AG12" s="94"/>
      <c r="AH12" s="94"/>
      <c r="AI12" s="94"/>
      <c r="AJ12" s="153"/>
      <c r="AK12" s="153"/>
      <c r="AL12" s="153"/>
      <c r="AM12" s="153"/>
      <c r="AN12" s="153"/>
      <c r="AO12" s="153"/>
      <c r="AP12" s="153"/>
      <c r="AQ12" s="178"/>
      <c r="AR12" s="179"/>
      <c r="AS12" s="153"/>
      <c r="AT12" s="153"/>
      <c r="AU12" s="153"/>
      <c r="AV12" s="153"/>
      <c r="AW12" s="144"/>
      <c r="AX12" s="153"/>
      <c r="AY12" s="153"/>
      <c r="AZ12" s="94"/>
      <c r="BA12" s="94"/>
      <c r="BB12" s="94"/>
      <c r="BC12" s="94"/>
      <c r="BD12" s="94"/>
      <c r="BE12" s="94"/>
      <c r="BF12" s="94"/>
      <c r="BG12" s="94"/>
      <c r="BH12" s="94"/>
      <c r="BI12" s="94"/>
      <c r="BJ12" s="94"/>
      <c r="BK12" s="94"/>
      <c r="BL12" s="94"/>
      <c r="BM12" s="94"/>
      <c r="BN12" s="94"/>
      <c r="BO12" s="94"/>
    </row>
    <row r="13" spans="1:82" s="145" customFormat="1" ht="49.15" customHeight="1" x14ac:dyDescent="0.2">
      <c r="A13" s="91">
        <v>21</v>
      </c>
      <c r="B13" s="157" t="s">
        <v>195</v>
      </c>
      <c r="C13" s="175" t="s">
        <v>237</v>
      </c>
      <c r="D13" s="157" t="s">
        <v>438</v>
      </c>
      <c r="E13" s="157" t="s">
        <v>51</v>
      </c>
      <c r="F13" s="157">
        <v>3</v>
      </c>
      <c r="G13" s="157">
        <v>3</v>
      </c>
      <c r="H13" s="157">
        <v>1</v>
      </c>
      <c r="I13" s="157" t="s">
        <v>298</v>
      </c>
      <c r="J13" s="158"/>
      <c r="K13" s="188" t="s">
        <v>439</v>
      </c>
      <c r="L13" s="157" t="s">
        <v>9</v>
      </c>
      <c r="M13" s="157">
        <v>25</v>
      </c>
      <c r="N13" s="157" t="s">
        <v>69</v>
      </c>
      <c r="O13" s="157">
        <v>800</v>
      </c>
      <c r="P13" s="142"/>
      <c r="Q13" s="142"/>
      <c r="R13" s="146"/>
      <c r="S13" s="146"/>
      <c r="T13" s="94"/>
      <c r="U13" s="94"/>
      <c r="V13" s="94"/>
      <c r="W13" s="94"/>
      <c r="X13" s="94"/>
      <c r="Y13" s="94"/>
      <c r="Z13" s="94"/>
      <c r="AA13" s="94"/>
      <c r="AB13" s="94"/>
      <c r="AC13" s="94"/>
      <c r="AD13" s="94"/>
      <c r="AE13" s="94"/>
      <c r="AF13" s="94"/>
      <c r="AG13" s="94"/>
      <c r="AH13" s="94"/>
      <c r="AI13" s="94"/>
      <c r="AJ13" s="146"/>
      <c r="AK13" s="146"/>
      <c r="AL13" s="146"/>
      <c r="AM13" s="146"/>
      <c r="AN13" s="149"/>
      <c r="AO13" s="149"/>
      <c r="AP13" s="148"/>
      <c r="AQ13" s="178"/>
      <c r="AR13" s="179"/>
      <c r="AS13" s="149"/>
      <c r="AT13" s="149"/>
      <c r="AU13" s="149"/>
      <c r="AV13" s="149"/>
      <c r="AW13" s="149"/>
      <c r="AX13" s="149"/>
      <c r="AY13" s="150"/>
      <c r="AZ13" s="94"/>
      <c r="BA13" s="94"/>
      <c r="BB13" s="94"/>
      <c r="BC13" s="94"/>
      <c r="BD13" s="94"/>
      <c r="BE13" s="94"/>
      <c r="BF13" s="94"/>
      <c r="BG13" s="94"/>
      <c r="BH13" s="94"/>
      <c r="BI13" s="94"/>
      <c r="BJ13" s="94"/>
      <c r="BK13" s="94"/>
      <c r="BL13" s="94"/>
      <c r="BM13" s="94"/>
      <c r="BN13" s="94"/>
      <c r="BO13" s="94"/>
    </row>
    <row r="14" spans="1:82" s="147" customFormat="1" ht="32.450000000000003" customHeight="1" x14ac:dyDescent="0.2">
      <c r="A14" s="91">
        <v>28</v>
      </c>
      <c r="B14" s="157" t="s">
        <v>253</v>
      </c>
      <c r="C14" s="156" t="s">
        <v>131</v>
      </c>
      <c r="D14" s="157" t="s">
        <v>133</v>
      </c>
      <c r="E14" s="157" t="s">
        <v>132</v>
      </c>
      <c r="F14" s="157">
        <v>1</v>
      </c>
      <c r="G14" s="157">
        <v>1</v>
      </c>
      <c r="H14" s="157">
        <v>1</v>
      </c>
      <c r="I14" s="157" t="s">
        <v>298</v>
      </c>
      <c r="J14" s="162"/>
      <c r="K14" s="188" t="s">
        <v>439</v>
      </c>
      <c r="L14" s="157" t="s">
        <v>8</v>
      </c>
      <c r="M14" s="157">
        <v>100</v>
      </c>
      <c r="N14" s="157" t="s">
        <v>69</v>
      </c>
      <c r="O14" s="157">
        <v>500</v>
      </c>
      <c r="P14" s="142"/>
      <c r="Q14" s="142"/>
      <c r="R14" s="146"/>
      <c r="S14" s="146"/>
      <c r="T14" s="94"/>
      <c r="U14" s="94"/>
      <c r="V14" s="94"/>
      <c r="W14" s="94"/>
      <c r="X14" s="94"/>
      <c r="Y14" s="94"/>
      <c r="Z14" s="94"/>
      <c r="AA14" s="94"/>
      <c r="AB14" s="94"/>
      <c r="AC14" s="94"/>
      <c r="AD14" s="94"/>
      <c r="AE14" s="94"/>
      <c r="AF14" s="94"/>
      <c r="AG14" s="94"/>
      <c r="AH14" s="94"/>
      <c r="AI14" s="94"/>
      <c r="AJ14" s="146"/>
      <c r="AK14" s="146"/>
      <c r="AL14" s="146"/>
      <c r="AM14" s="146"/>
      <c r="AN14" s="146"/>
      <c r="AO14" s="146"/>
      <c r="AP14" s="146"/>
      <c r="AQ14" s="178"/>
      <c r="AR14" s="179"/>
      <c r="AS14" s="146"/>
      <c r="AT14" s="146"/>
      <c r="AU14" s="146"/>
      <c r="AV14" s="144"/>
      <c r="AW14" s="146"/>
      <c r="AX14" s="146"/>
      <c r="AY14" s="146"/>
      <c r="AZ14" s="94"/>
      <c r="BA14" s="94"/>
      <c r="BB14" s="94"/>
      <c r="BC14" s="94"/>
      <c r="BD14" s="94"/>
      <c r="BE14" s="94"/>
      <c r="BF14" s="94"/>
      <c r="BG14" s="94"/>
      <c r="BH14" s="94"/>
      <c r="BI14" s="94"/>
      <c r="BJ14" s="94"/>
      <c r="BK14" s="94"/>
      <c r="BL14" s="94"/>
      <c r="BM14" s="94"/>
      <c r="BN14" s="94"/>
      <c r="BO14" s="94"/>
    </row>
    <row r="15" spans="1:82" s="147" customFormat="1" ht="32.450000000000003" customHeight="1" x14ac:dyDescent="0.2">
      <c r="A15" s="91">
        <v>26</v>
      </c>
      <c r="B15" s="157" t="s">
        <v>10</v>
      </c>
      <c r="C15" s="156" t="s">
        <v>244</v>
      </c>
      <c r="D15" s="157" t="s">
        <v>111</v>
      </c>
      <c r="E15" s="157" t="s">
        <v>110</v>
      </c>
      <c r="F15" s="157">
        <v>4</v>
      </c>
      <c r="G15" s="157">
        <v>3</v>
      </c>
      <c r="H15" s="157">
        <v>1</v>
      </c>
      <c r="I15" s="157" t="s">
        <v>298</v>
      </c>
      <c r="J15" s="160"/>
      <c r="K15" s="188" t="s">
        <v>439</v>
      </c>
      <c r="L15" s="157" t="s">
        <v>8</v>
      </c>
      <c r="M15" s="157">
        <v>100</v>
      </c>
      <c r="N15" s="157" t="s">
        <v>69</v>
      </c>
      <c r="O15" s="157">
        <v>1300</v>
      </c>
      <c r="P15" s="142"/>
      <c r="Q15" s="142"/>
      <c r="R15" s="146"/>
      <c r="S15" s="146"/>
      <c r="T15" s="94"/>
      <c r="U15" s="94"/>
      <c r="V15" s="94"/>
      <c r="W15" s="94"/>
      <c r="X15" s="94"/>
      <c r="Y15" s="94"/>
      <c r="Z15" s="94"/>
      <c r="AA15" s="94"/>
      <c r="AB15" s="94"/>
      <c r="AC15" s="94"/>
      <c r="AD15" s="94"/>
      <c r="AE15" s="94"/>
      <c r="AF15" s="94"/>
      <c r="AG15" s="94"/>
      <c r="AH15" s="94"/>
      <c r="AI15" s="94"/>
      <c r="AJ15" s="146"/>
      <c r="AK15" s="146"/>
      <c r="AL15" s="146"/>
      <c r="AM15" s="146"/>
      <c r="AN15" s="146"/>
      <c r="AO15" s="146"/>
      <c r="AP15" s="146"/>
      <c r="AQ15" s="178"/>
      <c r="AR15" s="179"/>
      <c r="AS15" s="146"/>
      <c r="AT15" s="146"/>
      <c r="AU15" s="146"/>
      <c r="AV15" s="146"/>
      <c r="AW15" s="149"/>
      <c r="AX15" s="149"/>
      <c r="AY15" s="144"/>
      <c r="AZ15" s="146"/>
      <c r="BA15" s="94"/>
      <c r="BB15" s="94"/>
      <c r="BC15" s="94"/>
      <c r="BD15" s="94"/>
      <c r="BE15" s="94"/>
      <c r="BF15" s="94"/>
      <c r="BG15" s="94"/>
      <c r="BH15" s="94"/>
      <c r="BI15" s="94"/>
      <c r="BJ15" s="94"/>
      <c r="BK15" s="94"/>
      <c r="BL15" s="94"/>
      <c r="BM15" s="94"/>
      <c r="BN15" s="94"/>
      <c r="BO15" s="94"/>
    </row>
    <row r="16" spans="1:82" s="75" customFormat="1" ht="31.9" customHeight="1" x14ac:dyDescent="0.2">
      <c r="A16" s="91">
        <v>3</v>
      </c>
      <c r="B16" s="92" t="s">
        <v>321</v>
      </c>
      <c r="C16" s="136" t="s">
        <v>208</v>
      </c>
      <c r="D16" s="94" t="s">
        <v>209</v>
      </c>
      <c r="E16" s="94" t="s">
        <v>210</v>
      </c>
      <c r="F16" s="121"/>
      <c r="G16" s="94">
        <v>90</v>
      </c>
      <c r="H16" s="94">
        <v>1</v>
      </c>
      <c r="I16" s="94" t="s">
        <v>211</v>
      </c>
      <c r="J16" s="95" t="s">
        <v>46</v>
      </c>
      <c r="K16" s="189" t="s">
        <v>212</v>
      </c>
      <c r="L16" s="94" t="s">
        <v>9</v>
      </c>
      <c r="M16" s="94">
        <v>120</v>
      </c>
      <c r="N16" s="94" t="s">
        <v>213</v>
      </c>
      <c r="O16" s="164">
        <v>2500</v>
      </c>
      <c r="P16" s="124">
        <v>400</v>
      </c>
      <c r="Q16" s="99"/>
      <c r="R16" s="99"/>
      <c r="S16" s="99"/>
      <c r="T16" s="94"/>
      <c r="U16" s="94"/>
      <c r="V16" s="94"/>
      <c r="W16" s="94"/>
      <c r="X16" s="94"/>
      <c r="Y16" s="94"/>
      <c r="Z16" s="94"/>
      <c r="AA16" s="94"/>
      <c r="AB16" s="94"/>
      <c r="AC16" s="94"/>
      <c r="AD16" s="94"/>
      <c r="AE16" s="94"/>
      <c r="AF16" s="94"/>
      <c r="AG16" s="94"/>
      <c r="AH16" s="94"/>
      <c r="AI16" s="94"/>
      <c r="AJ16" s="64"/>
      <c r="AK16" s="64"/>
      <c r="AL16" s="64"/>
      <c r="AM16" s="64"/>
      <c r="AN16" s="64"/>
      <c r="AO16" s="64"/>
      <c r="AP16" s="64"/>
      <c r="AQ16" s="178"/>
      <c r="AR16" s="179"/>
      <c r="AS16" s="64"/>
      <c r="AT16" s="64"/>
      <c r="AU16" s="64"/>
      <c r="AV16" s="64"/>
      <c r="AW16" s="64"/>
      <c r="AX16" s="64"/>
      <c r="AY16" s="64"/>
      <c r="AZ16" s="64"/>
      <c r="BA16" s="64"/>
      <c r="BB16" s="64"/>
      <c r="BC16" s="64"/>
      <c r="BD16" s="64"/>
      <c r="BE16" s="64"/>
      <c r="BF16" s="64"/>
      <c r="BG16" s="64"/>
      <c r="BH16" s="64"/>
      <c r="BI16" s="64"/>
      <c r="BJ16" s="64"/>
      <c r="BK16" s="64"/>
      <c r="BL16" s="64"/>
      <c r="BM16" s="64"/>
      <c r="BN16" s="64"/>
      <c r="BO16" s="64"/>
    </row>
    <row r="17" spans="1:82" s="145" customFormat="1" ht="32.450000000000003" customHeight="1" x14ac:dyDescent="0.2">
      <c r="A17" s="91">
        <v>24</v>
      </c>
      <c r="B17" s="157" t="s">
        <v>253</v>
      </c>
      <c r="C17" s="156" t="s">
        <v>87</v>
      </c>
      <c r="D17" s="157" t="s">
        <v>241</v>
      </c>
      <c r="E17" s="157" t="s">
        <v>88</v>
      </c>
      <c r="F17" s="157">
        <v>1</v>
      </c>
      <c r="G17" s="157">
        <v>1</v>
      </c>
      <c r="H17" s="157">
        <v>1</v>
      </c>
      <c r="I17" s="157" t="s">
        <v>298</v>
      </c>
      <c r="J17" s="158"/>
      <c r="K17" s="190" t="s">
        <v>212</v>
      </c>
      <c r="L17" s="157" t="s">
        <v>8</v>
      </c>
      <c r="M17" s="157">
        <v>100</v>
      </c>
      <c r="N17" s="157" t="s">
        <v>69</v>
      </c>
      <c r="O17" s="157">
        <v>300</v>
      </c>
      <c r="P17" s="142"/>
      <c r="Q17" s="142"/>
      <c r="R17" s="146"/>
      <c r="S17" s="146"/>
      <c r="T17" s="94"/>
      <c r="U17" s="94"/>
      <c r="V17" s="94"/>
      <c r="W17" s="94"/>
      <c r="X17" s="94"/>
      <c r="Y17" s="94"/>
      <c r="Z17" s="94"/>
      <c r="AA17" s="94"/>
      <c r="AB17" s="94"/>
      <c r="AC17" s="94"/>
      <c r="AD17" s="94"/>
      <c r="AE17" s="94"/>
      <c r="AF17" s="94"/>
      <c r="AG17" s="94"/>
      <c r="AH17" s="94"/>
      <c r="AI17" s="94"/>
      <c r="AJ17" s="146"/>
      <c r="AK17" s="146"/>
      <c r="AL17" s="146"/>
      <c r="AM17" s="146"/>
      <c r="AN17" s="149"/>
      <c r="AO17" s="149"/>
      <c r="AP17" s="149"/>
      <c r="AQ17" s="178"/>
      <c r="AR17" s="179"/>
      <c r="AS17" s="149"/>
      <c r="AT17" s="149"/>
      <c r="AU17" s="148"/>
      <c r="AV17" s="149"/>
      <c r="AW17" s="149"/>
      <c r="AX17" s="149"/>
      <c r="AY17" s="149"/>
      <c r="AZ17" s="94"/>
      <c r="BA17" s="94"/>
      <c r="BB17" s="94"/>
      <c r="BC17" s="94"/>
      <c r="BD17" s="94"/>
      <c r="BE17" s="94"/>
      <c r="BF17" s="94"/>
      <c r="BG17" s="94"/>
      <c r="BH17" s="94"/>
      <c r="BI17" s="94"/>
      <c r="BJ17" s="94"/>
      <c r="BK17" s="94"/>
      <c r="BL17" s="94"/>
      <c r="BM17" s="94"/>
      <c r="BN17" s="94"/>
      <c r="BO17" s="94"/>
    </row>
    <row r="18" spans="1:82" s="147" customFormat="1" ht="131.25" x14ac:dyDescent="0.2">
      <c r="A18" s="91">
        <v>19</v>
      </c>
      <c r="B18" s="157" t="s">
        <v>253</v>
      </c>
      <c r="C18" s="175" t="s">
        <v>56</v>
      </c>
      <c r="D18" s="157" t="s">
        <v>54</v>
      </c>
      <c r="E18" s="157" t="s">
        <v>436</v>
      </c>
      <c r="F18" s="157">
        <v>3</v>
      </c>
      <c r="G18" s="157">
        <v>1</v>
      </c>
      <c r="H18" s="157">
        <v>1</v>
      </c>
      <c r="I18" s="157" t="s">
        <v>298</v>
      </c>
      <c r="J18" s="160"/>
      <c r="K18" s="188" t="s">
        <v>455</v>
      </c>
      <c r="L18" s="157" t="s">
        <v>8</v>
      </c>
      <c r="M18" s="157">
        <v>100</v>
      </c>
      <c r="N18" s="157" t="s">
        <v>32</v>
      </c>
      <c r="O18" s="157">
        <v>900</v>
      </c>
      <c r="P18" s="142"/>
      <c r="Q18" s="142"/>
      <c r="R18" s="146"/>
      <c r="S18" s="146"/>
      <c r="T18" s="94"/>
      <c r="U18" s="94"/>
      <c r="V18" s="94"/>
      <c r="W18" s="94"/>
      <c r="X18" s="94"/>
      <c r="Y18" s="94"/>
      <c r="Z18" s="94"/>
      <c r="AA18" s="94"/>
      <c r="AB18" s="94"/>
      <c r="AC18" s="94"/>
      <c r="AD18" s="94"/>
      <c r="AE18" s="94"/>
      <c r="AF18" s="94"/>
      <c r="AG18" s="94"/>
      <c r="AH18" s="94"/>
      <c r="AI18" s="94"/>
      <c r="AJ18" s="146"/>
      <c r="AK18" s="146"/>
      <c r="AL18" s="146"/>
      <c r="AM18" s="144"/>
      <c r="AN18" s="146"/>
      <c r="AO18" s="146"/>
      <c r="AP18" s="146"/>
      <c r="AQ18" s="178"/>
      <c r="AR18" s="179"/>
      <c r="AS18" s="146"/>
      <c r="AT18" s="146"/>
      <c r="AU18" s="146"/>
      <c r="AV18" s="146"/>
      <c r="AW18" s="146"/>
      <c r="AX18" s="146"/>
      <c r="AY18" s="146"/>
      <c r="AZ18" s="94"/>
      <c r="BA18" s="94"/>
      <c r="BB18" s="94"/>
      <c r="BC18" s="94"/>
      <c r="BD18" s="94"/>
      <c r="BE18" s="94"/>
      <c r="BF18" s="94"/>
      <c r="BG18" s="94"/>
      <c r="BH18" s="94"/>
      <c r="BI18" s="94"/>
      <c r="BJ18" s="94"/>
      <c r="BK18" s="94"/>
      <c r="BL18" s="94"/>
      <c r="BM18" s="94"/>
      <c r="BN18" s="94"/>
      <c r="BO18" s="94"/>
    </row>
    <row r="19" spans="1:82" ht="49.15" customHeight="1" x14ac:dyDescent="0.2">
      <c r="A19" s="91">
        <v>9</v>
      </c>
      <c r="B19" s="92" t="s">
        <v>385</v>
      </c>
      <c r="C19" s="137" t="s">
        <v>293</v>
      </c>
      <c r="D19" s="94" t="s">
        <v>304</v>
      </c>
      <c r="E19" s="94" t="s">
        <v>292</v>
      </c>
      <c r="F19" s="94"/>
      <c r="G19" s="94">
        <v>1</v>
      </c>
      <c r="H19" s="94">
        <v>1</v>
      </c>
      <c r="I19" s="94" t="s">
        <v>323</v>
      </c>
      <c r="J19" s="95" t="s">
        <v>46</v>
      </c>
      <c r="K19" s="191" t="s">
        <v>236</v>
      </c>
      <c r="L19" s="94" t="s">
        <v>8</v>
      </c>
      <c r="M19" s="94">
        <v>70</v>
      </c>
      <c r="N19" s="94" t="s">
        <v>342</v>
      </c>
      <c r="O19" s="164">
        <v>700</v>
      </c>
      <c r="P19" s="125"/>
      <c r="Q19" s="99"/>
      <c r="R19" s="99"/>
      <c r="S19" s="99"/>
      <c r="T19" s="94"/>
      <c r="U19" s="94"/>
      <c r="V19" s="94"/>
      <c r="W19" s="94"/>
      <c r="X19" s="94"/>
      <c r="Y19" s="94"/>
      <c r="Z19" s="94"/>
      <c r="AA19" s="94"/>
      <c r="AB19" s="94"/>
      <c r="AC19" s="94"/>
      <c r="AD19" s="94"/>
      <c r="AE19" s="94"/>
      <c r="AF19" s="94"/>
      <c r="AG19" s="94"/>
      <c r="AH19" s="94"/>
      <c r="AI19" s="94"/>
      <c r="AJ19" s="64"/>
      <c r="AK19" s="64"/>
      <c r="AL19" s="65"/>
      <c r="AM19" s="64"/>
      <c r="AN19" s="64"/>
      <c r="AO19" s="64"/>
      <c r="AP19" s="64"/>
      <c r="AQ19" s="178"/>
      <c r="AR19" s="179"/>
      <c r="AS19" s="64"/>
      <c r="AT19" s="64"/>
      <c r="AU19" s="64"/>
      <c r="AV19" s="64"/>
      <c r="AW19" s="64"/>
      <c r="AX19" s="64"/>
      <c r="AY19" s="64"/>
      <c r="AZ19" s="64"/>
      <c r="BA19" s="64"/>
      <c r="BB19" s="64"/>
      <c r="BC19" s="64"/>
      <c r="BD19" s="64"/>
      <c r="BE19" s="64"/>
      <c r="BF19" s="64"/>
      <c r="BG19" s="64"/>
      <c r="BH19" s="64"/>
      <c r="BI19" s="64"/>
      <c r="BJ19" s="64"/>
      <c r="BK19" s="64"/>
      <c r="BL19" s="64"/>
      <c r="BM19" s="64"/>
      <c r="BN19" s="64"/>
      <c r="BO19" s="64"/>
      <c r="BQ19" s="75"/>
      <c r="BR19" s="75"/>
      <c r="BS19" s="75"/>
      <c r="BT19" s="75"/>
      <c r="BU19" s="75"/>
      <c r="BV19" s="75"/>
      <c r="BW19" s="75"/>
      <c r="BX19" s="75"/>
      <c r="BY19" s="75"/>
      <c r="BZ19" s="75"/>
      <c r="CA19" s="75"/>
      <c r="CB19" s="75"/>
      <c r="CC19" s="75"/>
      <c r="CD19" s="75"/>
    </row>
    <row r="20" spans="1:82" ht="31.9" customHeight="1" x14ac:dyDescent="0.2">
      <c r="A20" s="91">
        <v>11</v>
      </c>
      <c r="B20" s="92" t="s">
        <v>385</v>
      </c>
      <c r="C20" s="136" t="s">
        <v>305</v>
      </c>
      <c r="D20" s="94" t="s">
        <v>307</v>
      </c>
      <c r="E20" s="94" t="s">
        <v>306</v>
      </c>
      <c r="F20" s="94"/>
      <c r="G20" s="94">
        <v>1</v>
      </c>
      <c r="H20" s="94">
        <v>1</v>
      </c>
      <c r="I20" s="94" t="s">
        <v>323</v>
      </c>
      <c r="J20" s="95" t="s">
        <v>46</v>
      </c>
      <c r="K20" s="191" t="s">
        <v>236</v>
      </c>
      <c r="L20" s="94" t="s">
        <v>8</v>
      </c>
      <c r="M20" s="94">
        <v>70</v>
      </c>
      <c r="N20" s="94" t="s">
        <v>342</v>
      </c>
      <c r="O20" s="164">
        <v>700</v>
      </c>
      <c r="P20" s="125"/>
      <c r="Q20" s="99"/>
      <c r="R20" s="99"/>
      <c r="S20" s="99"/>
      <c r="T20" s="94"/>
      <c r="U20" s="94"/>
      <c r="V20" s="94"/>
      <c r="W20" s="94"/>
      <c r="X20" s="94"/>
      <c r="Y20" s="94"/>
      <c r="Z20" s="94"/>
      <c r="AA20" s="94"/>
      <c r="AB20" s="94"/>
      <c r="AC20" s="94"/>
      <c r="AD20" s="94"/>
      <c r="AE20" s="94"/>
      <c r="AF20" s="94"/>
      <c r="AG20" s="94"/>
      <c r="AH20" s="94"/>
      <c r="AI20" s="94"/>
      <c r="AJ20" s="94"/>
      <c r="AK20" s="94"/>
      <c r="AL20" s="94"/>
      <c r="AM20" s="94"/>
      <c r="AN20" s="94"/>
      <c r="AO20" s="94"/>
      <c r="AP20" s="94"/>
      <c r="AQ20" s="178"/>
      <c r="AR20" s="179"/>
      <c r="AS20" s="94"/>
      <c r="AT20" s="94"/>
      <c r="AU20" s="94"/>
      <c r="AV20" s="94"/>
      <c r="AW20" s="94"/>
      <c r="AX20" s="94"/>
      <c r="AY20" s="94"/>
      <c r="AZ20" s="94"/>
      <c r="BA20" s="94"/>
      <c r="BB20" s="94"/>
      <c r="BC20" s="94"/>
      <c r="BD20" s="94"/>
      <c r="BE20" s="94"/>
      <c r="BF20" s="94"/>
      <c r="BG20" s="94"/>
      <c r="BH20" s="94"/>
      <c r="BI20" s="94"/>
      <c r="BJ20" s="94"/>
      <c r="BK20" s="94"/>
      <c r="BL20" s="94"/>
      <c r="BM20" s="94"/>
      <c r="BN20" s="94"/>
      <c r="BO20" s="94"/>
      <c r="BQ20" s="75"/>
      <c r="BR20" s="75"/>
      <c r="BS20" s="75"/>
      <c r="BT20" s="75"/>
      <c r="BU20" s="75"/>
      <c r="BV20" s="75"/>
      <c r="BW20" s="75"/>
      <c r="BX20" s="75"/>
      <c r="BY20" s="75"/>
      <c r="BZ20" s="75"/>
      <c r="CA20" s="75"/>
      <c r="CB20" s="75"/>
      <c r="CC20" s="75"/>
      <c r="CD20" s="75"/>
    </row>
    <row r="21" spans="1:82" ht="28.9" customHeight="1" x14ac:dyDescent="0.2">
      <c r="A21" s="91">
        <v>12</v>
      </c>
      <c r="B21" s="93" t="s">
        <v>385</v>
      </c>
      <c r="C21" s="136" t="s">
        <v>286</v>
      </c>
      <c r="D21" s="94" t="s">
        <v>356</v>
      </c>
      <c r="E21" s="94" t="s">
        <v>308</v>
      </c>
      <c r="F21" s="94"/>
      <c r="G21" s="94">
        <v>1</v>
      </c>
      <c r="H21" s="94">
        <v>1</v>
      </c>
      <c r="I21" s="94" t="s">
        <v>323</v>
      </c>
      <c r="J21" s="95" t="s">
        <v>46</v>
      </c>
      <c r="K21" s="191" t="s">
        <v>236</v>
      </c>
      <c r="L21" s="94" t="s">
        <v>9</v>
      </c>
      <c r="M21" s="94">
        <v>40</v>
      </c>
      <c r="N21" s="94" t="s">
        <v>346</v>
      </c>
      <c r="O21" s="164">
        <v>1000</v>
      </c>
      <c r="P21" s="125"/>
      <c r="Q21" s="99"/>
      <c r="R21" s="99"/>
      <c r="S21" s="99"/>
      <c r="T21" s="94"/>
      <c r="U21" s="94"/>
      <c r="V21" s="94"/>
      <c r="W21" s="94"/>
      <c r="X21" s="94"/>
      <c r="Y21" s="94"/>
      <c r="Z21" s="94"/>
      <c r="AA21" s="94"/>
      <c r="AB21" s="94"/>
      <c r="AC21" s="94"/>
      <c r="AD21" s="94"/>
      <c r="AE21" s="94"/>
      <c r="AF21" s="94"/>
      <c r="AG21" s="94"/>
      <c r="AH21" s="94"/>
      <c r="AI21" s="94"/>
      <c r="AJ21" s="94"/>
      <c r="AK21" s="94"/>
      <c r="AL21" s="94"/>
      <c r="AM21" s="94"/>
      <c r="AN21" s="94"/>
      <c r="AO21" s="94"/>
      <c r="AP21" s="94"/>
      <c r="AQ21" s="178"/>
      <c r="AR21" s="179"/>
      <c r="AS21" s="94"/>
      <c r="AT21" s="94"/>
      <c r="AU21" s="94"/>
      <c r="AV21" s="94"/>
      <c r="AW21" s="94"/>
      <c r="AX21" s="94"/>
      <c r="AY21" s="94"/>
      <c r="AZ21" s="94"/>
      <c r="BA21" s="94"/>
      <c r="BB21" s="94"/>
      <c r="BC21" s="94"/>
      <c r="BD21" s="94"/>
      <c r="BE21" s="94"/>
      <c r="BF21" s="94"/>
      <c r="BG21" s="94"/>
      <c r="BH21" s="94"/>
      <c r="BI21" s="94"/>
      <c r="BJ21" s="94"/>
      <c r="BK21" s="94"/>
      <c r="BL21" s="94"/>
      <c r="BM21" s="94"/>
      <c r="BN21" s="94"/>
      <c r="BO21" s="94"/>
      <c r="BQ21" s="75"/>
      <c r="BR21" s="75"/>
      <c r="BS21" s="75"/>
      <c r="BT21" s="75"/>
      <c r="BU21" s="75"/>
      <c r="BV21" s="75"/>
      <c r="BW21" s="75"/>
      <c r="BX21" s="75"/>
      <c r="BY21" s="75"/>
      <c r="BZ21" s="75"/>
      <c r="CA21" s="75"/>
      <c r="CB21" s="75"/>
      <c r="CC21" s="75"/>
      <c r="CD21" s="75"/>
    </row>
    <row r="22" spans="1:82" s="154" customFormat="1" ht="32.450000000000003" customHeight="1" x14ac:dyDescent="0.2">
      <c r="A22" s="91">
        <v>20</v>
      </c>
      <c r="B22" s="157" t="s">
        <v>253</v>
      </c>
      <c r="C22" s="197" t="s">
        <v>255</v>
      </c>
      <c r="D22" s="157" t="s">
        <v>85</v>
      </c>
      <c r="E22" s="157" t="s">
        <v>445</v>
      </c>
      <c r="F22" s="157">
        <v>120</v>
      </c>
      <c r="G22" s="157">
        <v>5</v>
      </c>
      <c r="H22" s="157">
        <v>1</v>
      </c>
      <c r="I22" s="157" t="s">
        <v>298</v>
      </c>
      <c r="J22" s="161"/>
      <c r="K22" s="192" t="s">
        <v>437</v>
      </c>
      <c r="L22" s="157" t="s">
        <v>26</v>
      </c>
      <c r="M22" s="157">
        <v>100</v>
      </c>
      <c r="N22" s="157" t="s">
        <v>27</v>
      </c>
      <c r="O22" s="157">
        <v>2000</v>
      </c>
      <c r="P22" s="142"/>
      <c r="Q22" s="142"/>
      <c r="R22" s="151"/>
      <c r="S22" s="151"/>
      <c r="T22" s="94"/>
      <c r="U22" s="94"/>
      <c r="V22" s="94"/>
      <c r="W22" s="94"/>
      <c r="X22" s="94"/>
      <c r="Y22" s="94"/>
      <c r="Z22" s="94"/>
      <c r="AA22" s="94"/>
      <c r="AB22" s="94"/>
      <c r="AC22" s="94"/>
      <c r="AD22" s="94"/>
      <c r="AE22" s="94"/>
      <c r="AF22" s="94"/>
      <c r="AG22" s="94"/>
      <c r="AH22" s="94"/>
      <c r="AI22" s="94"/>
      <c r="AJ22" s="151"/>
      <c r="AK22" s="151"/>
      <c r="AL22" s="151"/>
      <c r="AM22" s="151"/>
      <c r="AN22" s="151"/>
      <c r="AO22" s="152"/>
      <c r="AP22" s="151"/>
      <c r="AQ22" s="178"/>
      <c r="AR22" s="179"/>
      <c r="AS22" s="153"/>
      <c r="AT22" s="153"/>
      <c r="AU22" s="153"/>
      <c r="AV22" s="153"/>
      <c r="AW22" s="153"/>
      <c r="AX22" s="153"/>
      <c r="AY22" s="153"/>
      <c r="AZ22" s="94"/>
      <c r="BA22" s="94"/>
      <c r="BB22" s="94"/>
      <c r="BC22" s="94"/>
      <c r="BD22" s="94"/>
      <c r="BE22" s="94"/>
      <c r="BF22" s="94"/>
      <c r="BG22" s="94"/>
      <c r="BH22" s="94"/>
      <c r="BI22" s="94"/>
      <c r="BJ22" s="94"/>
      <c r="BK22" s="94"/>
      <c r="BL22" s="94"/>
      <c r="BM22" s="94"/>
      <c r="BN22" s="94"/>
      <c r="BO22" s="94"/>
    </row>
    <row r="23" spans="1:82" s="145" customFormat="1" ht="32.450000000000003" customHeight="1" x14ac:dyDescent="0.2">
      <c r="A23" s="91">
        <v>23</v>
      </c>
      <c r="B23" s="157" t="s">
        <v>10</v>
      </c>
      <c r="C23" s="156" t="s">
        <v>52</v>
      </c>
      <c r="D23" s="157" t="s">
        <v>53</v>
      </c>
      <c r="E23" s="157" t="s">
        <v>31</v>
      </c>
      <c r="F23" s="157">
        <v>3</v>
      </c>
      <c r="G23" s="157">
        <v>1</v>
      </c>
      <c r="H23" s="157">
        <v>1</v>
      </c>
      <c r="I23" s="157" t="s">
        <v>298</v>
      </c>
      <c r="J23" s="158"/>
      <c r="K23" s="192" t="s">
        <v>437</v>
      </c>
      <c r="L23" s="157" t="s">
        <v>8</v>
      </c>
      <c r="M23" s="157">
        <v>100</v>
      </c>
      <c r="N23" s="157" t="s">
        <v>33</v>
      </c>
      <c r="O23" s="157">
        <v>900</v>
      </c>
      <c r="P23" s="142"/>
      <c r="Q23" s="142"/>
      <c r="R23" s="146"/>
      <c r="S23" s="146"/>
      <c r="T23" s="94"/>
      <c r="U23" s="94"/>
      <c r="V23" s="94"/>
      <c r="W23" s="94"/>
      <c r="X23" s="94"/>
      <c r="Y23" s="94"/>
      <c r="Z23" s="94"/>
      <c r="AA23" s="94"/>
      <c r="AB23" s="94"/>
      <c r="AC23" s="94"/>
      <c r="AD23" s="94"/>
      <c r="AE23" s="94"/>
      <c r="AF23" s="94"/>
      <c r="AG23" s="94"/>
      <c r="AH23" s="94"/>
      <c r="AI23" s="94"/>
      <c r="AJ23" s="146"/>
      <c r="AK23" s="146"/>
      <c r="AL23" s="146"/>
      <c r="AM23" s="146"/>
      <c r="AN23" s="149"/>
      <c r="AO23" s="149"/>
      <c r="AP23" s="149"/>
      <c r="AQ23" s="178"/>
      <c r="AR23" s="179"/>
      <c r="AS23" s="149"/>
      <c r="AT23" s="148"/>
      <c r="AU23" s="149"/>
      <c r="AV23" s="149"/>
      <c r="AW23" s="149"/>
      <c r="AX23" s="149"/>
      <c r="AY23" s="150"/>
      <c r="AZ23" s="94"/>
      <c r="BA23" s="94"/>
      <c r="BB23" s="94"/>
      <c r="BC23" s="94"/>
      <c r="BD23" s="94"/>
      <c r="BE23" s="94"/>
      <c r="BF23" s="94"/>
      <c r="BG23" s="94"/>
      <c r="BH23" s="94"/>
      <c r="BI23" s="94"/>
      <c r="BJ23" s="94"/>
      <c r="BK23" s="94"/>
      <c r="BL23" s="94"/>
      <c r="BM23" s="94"/>
      <c r="BN23" s="94"/>
      <c r="BO23" s="94"/>
    </row>
    <row r="24" spans="1:82" s="89" customFormat="1" ht="31.9" customHeight="1" x14ac:dyDescent="0.2">
      <c r="A24" s="91">
        <v>2</v>
      </c>
      <c r="B24" s="92" t="s">
        <v>218</v>
      </c>
      <c r="C24" s="137" t="s">
        <v>427</v>
      </c>
      <c r="D24" s="94" t="s">
        <v>428</v>
      </c>
      <c r="E24" s="94" t="s">
        <v>429</v>
      </c>
      <c r="F24" s="121"/>
      <c r="G24" s="94">
        <v>2</v>
      </c>
      <c r="H24" s="94">
        <v>1</v>
      </c>
      <c r="I24" s="94" t="s">
        <v>430</v>
      </c>
      <c r="J24" s="95"/>
      <c r="K24" s="101" t="s">
        <v>66</v>
      </c>
      <c r="L24" s="94" t="s">
        <v>232</v>
      </c>
      <c r="M24" s="94">
        <v>60</v>
      </c>
      <c r="N24" s="94" t="s">
        <v>431</v>
      </c>
      <c r="O24" s="164">
        <v>0</v>
      </c>
      <c r="P24" s="134"/>
      <c r="Q24" s="131"/>
      <c r="R24" s="131"/>
      <c r="S24" s="131"/>
      <c r="T24" s="94"/>
      <c r="U24" s="94"/>
      <c r="V24" s="94"/>
      <c r="W24" s="94"/>
      <c r="X24" s="94"/>
      <c r="Y24" s="94"/>
      <c r="Z24" s="94"/>
      <c r="AA24" s="94"/>
      <c r="AB24" s="94"/>
      <c r="AC24" s="94"/>
      <c r="AD24" s="94"/>
      <c r="AE24" s="94"/>
      <c r="AF24" s="94"/>
      <c r="AG24" s="94"/>
      <c r="AH24" s="94"/>
      <c r="AI24" s="94"/>
      <c r="AJ24" s="94"/>
      <c r="AK24" s="94"/>
      <c r="AL24" s="94"/>
      <c r="AM24" s="101"/>
      <c r="AN24" s="94"/>
      <c r="AO24" s="94"/>
      <c r="AP24" s="94"/>
      <c r="AQ24" s="178"/>
      <c r="AR24" s="179"/>
      <c r="AS24" s="94"/>
      <c r="AT24" s="94"/>
      <c r="AU24" s="94"/>
      <c r="AV24" s="94"/>
      <c r="AW24" s="94"/>
      <c r="AX24" s="94"/>
      <c r="AY24" s="94"/>
      <c r="AZ24" s="94"/>
      <c r="BA24" s="94"/>
      <c r="BB24" s="94"/>
      <c r="BC24" s="94"/>
      <c r="BD24" s="94"/>
      <c r="BE24" s="94"/>
      <c r="BF24" s="94"/>
      <c r="BG24" s="94"/>
      <c r="BH24" s="94"/>
      <c r="BI24" s="94"/>
      <c r="BJ24" s="94"/>
      <c r="BK24" s="94"/>
      <c r="BL24" s="94"/>
      <c r="BM24" s="94"/>
      <c r="BN24" s="94"/>
      <c r="BO24" s="94"/>
    </row>
    <row r="25" spans="1:82" ht="31.9" customHeight="1" x14ac:dyDescent="0.2">
      <c r="A25" s="91">
        <v>5</v>
      </c>
      <c r="B25" s="93" t="s">
        <v>309</v>
      </c>
      <c r="C25" s="137" t="s">
        <v>459</v>
      </c>
      <c r="D25" s="94" t="s">
        <v>462</v>
      </c>
      <c r="E25" s="94" t="s">
        <v>460</v>
      </c>
      <c r="F25" s="94"/>
      <c r="G25" s="94">
        <v>1</v>
      </c>
      <c r="H25" s="94">
        <v>1</v>
      </c>
      <c r="I25" s="94" t="s">
        <v>298</v>
      </c>
      <c r="J25" s="95" t="s">
        <v>46</v>
      </c>
      <c r="K25" s="101" t="s">
        <v>66</v>
      </c>
      <c r="L25" s="94" t="s">
        <v>9</v>
      </c>
      <c r="M25" s="94">
        <v>80</v>
      </c>
      <c r="N25" s="94" t="s">
        <v>461</v>
      </c>
      <c r="O25" s="164">
        <v>2000</v>
      </c>
      <c r="P25" s="125"/>
      <c r="Q25" s="99"/>
      <c r="R25" s="99"/>
      <c r="S25" s="99"/>
      <c r="T25" s="94"/>
      <c r="U25" s="94"/>
      <c r="V25" s="94"/>
      <c r="W25" s="94"/>
      <c r="X25" s="94"/>
      <c r="Y25" s="94"/>
      <c r="Z25" s="94"/>
      <c r="AA25" s="94"/>
      <c r="AB25" s="94"/>
      <c r="AC25" s="94"/>
      <c r="AD25" s="94"/>
      <c r="AE25" s="94"/>
      <c r="AF25" s="94"/>
      <c r="AG25" s="94"/>
      <c r="AH25" s="94"/>
      <c r="AI25" s="94"/>
      <c r="AJ25" s="64"/>
      <c r="AK25" s="64"/>
      <c r="AL25" s="64"/>
      <c r="AM25" s="64"/>
      <c r="AN25" s="64"/>
      <c r="AO25" s="64"/>
      <c r="AP25" s="65"/>
      <c r="AQ25" s="178"/>
      <c r="AR25" s="179"/>
      <c r="AS25" s="64"/>
      <c r="AT25" s="64"/>
      <c r="AU25" s="64"/>
      <c r="AV25" s="64"/>
      <c r="AW25" s="64"/>
      <c r="AX25" s="64"/>
      <c r="AY25" s="64"/>
      <c r="AZ25" s="64"/>
      <c r="BA25" s="64"/>
      <c r="BB25" s="64"/>
      <c r="BC25" s="64"/>
      <c r="BD25" s="64"/>
      <c r="BE25" s="64"/>
      <c r="BF25" s="64"/>
      <c r="BG25" s="64"/>
      <c r="BH25" s="64"/>
      <c r="BI25" s="64"/>
      <c r="BJ25" s="64"/>
      <c r="BK25" s="64"/>
      <c r="BL25" s="64"/>
      <c r="BM25" s="64"/>
      <c r="BN25" s="64"/>
      <c r="BO25" s="64"/>
      <c r="BQ25" s="75"/>
      <c r="BR25" s="75"/>
      <c r="BS25" s="75"/>
      <c r="BT25" s="75"/>
      <c r="BU25" s="75"/>
      <c r="BV25" s="75"/>
      <c r="BW25" s="75"/>
      <c r="BX25" s="75"/>
      <c r="BY25" s="75"/>
      <c r="BZ25" s="75"/>
      <c r="CA25" s="75"/>
      <c r="CB25" s="75"/>
      <c r="CC25" s="75"/>
      <c r="CD25" s="75"/>
    </row>
    <row r="26" spans="1:82" ht="31.9" customHeight="1" x14ac:dyDescent="0.2">
      <c r="A26" s="91">
        <v>6</v>
      </c>
      <c r="B26" s="93" t="s">
        <v>219</v>
      </c>
      <c r="C26" s="136" t="s">
        <v>228</v>
      </c>
      <c r="D26" s="94" t="s">
        <v>354</v>
      </c>
      <c r="E26" s="94" t="s">
        <v>311</v>
      </c>
      <c r="F26" s="94"/>
      <c r="G26" s="94">
        <v>30</v>
      </c>
      <c r="H26" s="94">
        <v>2</v>
      </c>
      <c r="I26" s="94" t="s">
        <v>312</v>
      </c>
      <c r="J26" s="95" t="s">
        <v>46</v>
      </c>
      <c r="K26" s="101" t="s">
        <v>66</v>
      </c>
      <c r="L26" s="94" t="s">
        <v>222</v>
      </c>
      <c r="M26" s="94">
        <v>50</v>
      </c>
      <c r="N26" s="94" t="s">
        <v>229</v>
      </c>
      <c r="O26" s="164">
        <v>500</v>
      </c>
      <c r="P26" s="125"/>
      <c r="Q26" s="99"/>
      <c r="R26" s="99"/>
      <c r="S26" s="99"/>
      <c r="T26" s="94"/>
      <c r="U26" s="94"/>
      <c r="V26" s="94"/>
      <c r="W26" s="94"/>
      <c r="X26" s="94"/>
      <c r="Y26" s="94"/>
      <c r="Z26" s="94"/>
      <c r="AA26" s="94"/>
      <c r="AB26" s="94"/>
      <c r="AC26" s="94"/>
      <c r="AD26" s="94"/>
      <c r="AE26" s="94"/>
      <c r="AF26" s="94"/>
      <c r="AG26" s="94"/>
      <c r="AH26" s="94"/>
      <c r="AI26" s="94"/>
      <c r="AJ26" s="64"/>
      <c r="AK26" s="64"/>
      <c r="AL26" s="64"/>
      <c r="AM26" s="64"/>
      <c r="AN26" s="64"/>
      <c r="AO26" s="64"/>
      <c r="AP26" s="64"/>
      <c r="AQ26" s="178"/>
      <c r="AR26" s="179"/>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Q26" s="75"/>
      <c r="BR26" s="75"/>
      <c r="BS26" s="75"/>
      <c r="BT26" s="75"/>
      <c r="BU26" s="75"/>
      <c r="BV26" s="75"/>
      <c r="BW26" s="75"/>
      <c r="BX26" s="75"/>
      <c r="BY26" s="75"/>
      <c r="BZ26" s="75"/>
      <c r="CA26" s="75"/>
      <c r="CB26" s="75"/>
      <c r="CC26" s="75"/>
      <c r="CD26" s="75"/>
    </row>
    <row r="27" spans="1:82" ht="31.9" customHeight="1" x14ac:dyDescent="0.2">
      <c r="A27" s="91">
        <v>13</v>
      </c>
      <c r="B27" s="93" t="s">
        <v>219</v>
      </c>
      <c r="C27" s="137" t="s">
        <v>448</v>
      </c>
      <c r="D27" s="94" t="s">
        <v>387</v>
      </c>
      <c r="E27" s="94" t="s">
        <v>446</v>
      </c>
      <c r="F27" s="94"/>
      <c r="G27" s="94">
        <v>2</v>
      </c>
      <c r="H27" s="94">
        <v>1</v>
      </c>
      <c r="I27" s="94" t="s">
        <v>318</v>
      </c>
      <c r="J27" s="95" t="s">
        <v>46</v>
      </c>
      <c r="K27" s="101" t="s">
        <v>66</v>
      </c>
      <c r="L27" s="94" t="s">
        <v>9</v>
      </c>
      <c r="M27" s="94">
        <v>35</v>
      </c>
      <c r="N27" s="94" t="s">
        <v>426</v>
      </c>
      <c r="O27" s="165">
        <v>300</v>
      </c>
      <c r="P27" s="125"/>
      <c r="Q27" s="99"/>
      <c r="R27" s="99"/>
      <c r="S27" s="99"/>
      <c r="T27" s="94"/>
      <c r="U27" s="94"/>
      <c r="V27" s="94"/>
      <c r="W27" s="94"/>
      <c r="X27" s="94"/>
      <c r="Y27" s="94"/>
      <c r="Z27" s="94"/>
      <c r="AA27" s="94"/>
      <c r="AB27" s="94"/>
      <c r="AC27" s="94"/>
      <c r="AD27" s="94"/>
      <c r="AE27" s="94"/>
      <c r="AF27" s="94"/>
      <c r="AG27" s="94"/>
      <c r="AH27" s="94"/>
      <c r="AI27" s="94"/>
      <c r="AJ27" s="94"/>
      <c r="AK27" s="94"/>
      <c r="AL27" s="94"/>
      <c r="AM27" s="65"/>
      <c r="AN27" s="94"/>
      <c r="AO27" s="94"/>
      <c r="AP27" s="94"/>
      <c r="AQ27" s="178"/>
      <c r="AR27" s="179"/>
      <c r="AS27" s="94"/>
      <c r="AT27" s="94"/>
      <c r="AU27" s="94"/>
      <c r="AV27" s="94"/>
      <c r="AW27" s="94"/>
      <c r="AX27" s="65"/>
      <c r="AY27" s="94"/>
      <c r="AZ27" s="94"/>
      <c r="BA27" s="94"/>
      <c r="BB27" s="94"/>
      <c r="BC27" s="94"/>
      <c r="BD27" s="94"/>
      <c r="BE27" s="94"/>
      <c r="BF27" s="94"/>
      <c r="BG27" s="94"/>
      <c r="BH27" s="94"/>
      <c r="BI27" s="94"/>
      <c r="BJ27" s="94"/>
      <c r="BK27" s="94"/>
      <c r="BL27" s="94"/>
      <c r="BM27" s="94"/>
      <c r="BN27" s="94"/>
      <c r="BO27" s="94"/>
      <c r="BQ27" s="75"/>
      <c r="BR27" s="75"/>
      <c r="BS27" s="75"/>
      <c r="BT27" s="75"/>
      <c r="BU27" s="75"/>
      <c r="BV27" s="75"/>
      <c r="BW27" s="75"/>
      <c r="BX27" s="75"/>
      <c r="BY27" s="75"/>
      <c r="BZ27" s="75"/>
      <c r="CA27" s="75"/>
      <c r="CB27" s="75"/>
      <c r="CC27" s="75"/>
      <c r="CD27" s="75"/>
    </row>
    <row r="28" spans="1:82" s="145" customFormat="1" ht="29.45" customHeight="1" x14ac:dyDescent="0.2">
      <c r="A28" s="91">
        <v>25</v>
      </c>
      <c r="B28" s="157" t="s">
        <v>10</v>
      </c>
      <c r="C28" s="156" t="s">
        <v>242</v>
      </c>
      <c r="D28" s="157" t="s">
        <v>95</v>
      </c>
      <c r="E28" s="157" t="s">
        <v>94</v>
      </c>
      <c r="F28" s="157">
        <v>2</v>
      </c>
      <c r="G28" s="157">
        <v>1</v>
      </c>
      <c r="H28" s="157">
        <v>1</v>
      </c>
      <c r="I28" s="157" t="s">
        <v>298</v>
      </c>
      <c r="J28" s="158"/>
      <c r="K28" s="193" t="s">
        <v>66</v>
      </c>
      <c r="L28" s="157" t="s">
        <v>8</v>
      </c>
      <c r="M28" s="157">
        <v>100</v>
      </c>
      <c r="N28" s="157" t="s">
        <v>69</v>
      </c>
      <c r="O28" s="157">
        <v>1000</v>
      </c>
      <c r="P28" s="142"/>
      <c r="Q28" s="142"/>
      <c r="R28" s="146"/>
      <c r="S28" s="146"/>
      <c r="T28" s="94"/>
      <c r="U28" s="94"/>
      <c r="V28" s="94"/>
      <c r="W28" s="94"/>
      <c r="X28" s="94"/>
      <c r="Y28" s="94"/>
      <c r="Z28" s="94"/>
      <c r="AA28" s="94"/>
      <c r="AB28" s="94"/>
      <c r="AC28" s="94"/>
      <c r="AD28" s="94"/>
      <c r="AE28" s="94"/>
      <c r="AF28" s="94"/>
      <c r="AG28" s="94"/>
      <c r="AH28" s="94"/>
      <c r="AI28" s="94"/>
      <c r="AJ28" s="146"/>
      <c r="AK28" s="146"/>
      <c r="AL28" s="146"/>
      <c r="AM28" s="146"/>
      <c r="AN28" s="149"/>
      <c r="AO28" s="149"/>
      <c r="AP28" s="149"/>
      <c r="AQ28" s="178"/>
      <c r="AR28" s="179"/>
      <c r="AS28" s="149"/>
      <c r="AT28" s="148"/>
      <c r="AU28" s="148"/>
      <c r="AV28" s="148"/>
      <c r="AW28" s="149"/>
      <c r="AX28" s="149"/>
      <c r="AY28" s="149"/>
      <c r="AZ28" s="94"/>
      <c r="BA28" s="94"/>
      <c r="BB28" s="94"/>
      <c r="BC28" s="94"/>
      <c r="BD28" s="94"/>
      <c r="BE28" s="94"/>
      <c r="BF28" s="94"/>
      <c r="BG28" s="94"/>
      <c r="BH28" s="94"/>
      <c r="BI28" s="94"/>
      <c r="BJ28" s="94"/>
      <c r="BK28" s="94"/>
      <c r="BL28" s="94"/>
      <c r="BM28" s="94"/>
      <c r="BN28" s="94"/>
      <c r="BO28" s="94"/>
    </row>
    <row r="29" spans="1:82" s="147" customFormat="1" ht="32.450000000000003" customHeight="1" x14ac:dyDescent="0.2">
      <c r="A29" s="91">
        <v>27</v>
      </c>
      <c r="B29" s="157" t="s">
        <v>253</v>
      </c>
      <c r="C29" s="156" t="s">
        <v>113</v>
      </c>
      <c r="D29" s="157" t="s">
        <v>114</v>
      </c>
      <c r="E29" s="157" t="s">
        <v>115</v>
      </c>
      <c r="F29" s="157">
        <v>2</v>
      </c>
      <c r="G29" s="157">
        <v>1</v>
      </c>
      <c r="H29" s="157">
        <v>1</v>
      </c>
      <c r="I29" s="157" t="s">
        <v>298</v>
      </c>
      <c r="J29" s="160"/>
      <c r="K29" s="193" t="s">
        <v>66</v>
      </c>
      <c r="L29" s="157" t="s">
        <v>8</v>
      </c>
      <c r="M29" s="157">
        <v>100</v>
      </c>
      <c r="N29" s="157" t="s">
        <v>69</v>
      </c>
      <c r="O29" s="157">
        <v>500</v>
      </c>
      <c r="P29" s="142"/>
      <c r="Q29" s="142"/>
      <c r="R29" s="146"/>
      <c r="S29" s="146"/>
      <c r="T29" s="94"/>
      <c r="U29" s="94"/>
      <c r="V29" s="94"/>
      <c r="W29" s="94"/>
      <c r="X29" s="94"/>
      <c r="Y29" s="94"/>
      <c r="Z29" s="94"/>
      <c r="AA29" s="94"/>
      <c r="AB29" s="94"/>
      <c r="AC29" s="94"/>
      <c r="AD29" s="94"/>
      <c r="AE29" s="94"/>
      <c r="AF29" s="94"/>
      <c r="AG29" s="94"/>
      <c r="AH29" s="94"/>
      <c r="AI29" s="94"/>
      <c r="AJ29" s="146"/>
      <c r="AK29" s="146"/>
      <c r="AL29" s="146"/>
      <c r="AM29" s="146"/>
      <c r="AN29" s="146"/>
      <c r="AO29" s="146"/>
      <c r="AP29" s="146"/>
      <c r="AQ29" s="178"/>
      <c r="AR29" s="179"/>
      <c r="AS29" s="146"/>
      <c r="AT29" s="146"/>
      <c r="AU29" s="144"/>
      <c r="AV29" s="146"/>
      <c r="AW29" s="149"/>
      <c r="AX29" s="149"/>
      <c r="AY29" s="146"/>
      <c r="AZ29" s="144"/>
      <c r="BA29" s="94"/>
      <c r="BB29" s="94"/>
      <c r="BC29" s="94"/>
      <c r="BD29" s="94"/>
      <c r="BE29" s="94"/>
      <c r="BF29" s="94"/>
      <c r="BG29" s="94"/>
      <c r="BH29" s="94"/>
      <c r="BI29" s="94"/>
      <c r="BJ29" s="94"/>
      <c r="BK29" s="94"/>
      <c r="BL29" s="94"/>
      <c r="BM29" s="94"/>
      <c r="BN29" s="94"/>
      <c r="BO29" s="94"/>
    </row>
    <row r="30" spans="1:82" s="145" customFormat="1" ht="61.9" customHeight="1" x14ac:dyDescent="0.2">
      <c r="A30" s="91">
        <v>17</v>
      </c>
      <c r="B30" s="157" t="s">
        <v>10</v>
      </c>
      <c r="C30" s="175" t="s">
        <v>57</v>
      </c>
      <c r="D30" s="157" t="s">
        <v>65</v>
      </c>
      <c r="E30" s="157" t="s">
        <v>433</v>
      </c>
      <c r="F30" s="157">
        <v>3</v>
      </c>
      <c r="G30" s="157">
        <v>2</v>
      </c>
      <c r="H30" s="157">
        <v>1</v>
      </c>
      <c r="I30" s="157" t="s">
        <v>59</v>
      </c>
      <c r="J30" s="158"/>
      <c r="K30" s="193" t="s">
        <v>66</v>
      </c>
      <c r="L30" s="157" t="s">
        <v>8</v>
      </c>
      <c r="M30" s="157">
        <v>100</v>
      </c>
      <c r="N30" s="157" t="s">
        <v>42</v>
      </c>
      <c r="O30" s="157">
        <v>900</v>
      </c>
      <c r="P30" s="142"/>
      <c r="Q30" s="142"/>
      <c r="R30" s="143"/>
      <c r="S30" s="143"/>
      <c r="T30" s="94"/>
      <c r="U30" s="94"/>
      <c r="V30" s="94"/>
      <c r="W30" s="94"/>
      <c r="X30" s="94"/>
      <c r="Y30" s="94"/>
      <c r="Z30" s="94"/>
      <c r="AA30" s="94"/>
      <c r="AB30" s="94"/>
      <c r="AC30" s="94"/>
      <c r="AD30" s="94"/>
      <c r="AE30" s="94"/>
      <c r="AF30" s="94"/>
      <c r="AG30" s="94"/>
      <c r="AH30" s="94"/>
      <c r="AI30" s="94"/>
      <c r="AJ30" s="143"/>
      <c r="AK30" s="143"/>
      <c r="AL30" s="144"/>
      <c r="AM30" s="143"/>
      <c r="AN30" s="143"/>
      <c r="AO30" s="143"/>
      <c r="AP30" s="143"/>
      <c r="AQ30" s="178"/>
      <c r="AR30" s="179"/>
      <c r="AS30" s="143"/>
      <c r="AT30" s="143"/>
      <c r="AU30" s="143"/>
      <c r="AV30" s="143"/>
      <c r="AW30" s="143"/>
      <c r="AX30" s="143"/>
      <c r="AY30" s="143"/>
      <c r="AZ30" s="94"/>
      <c r="BA30" s="94"/>
      <c r="BB30" s="94"/>
      <c r="BC30" s="94"/>
      <c r="BD30" s="94"/>
      <c r="BE30" s="94"/>
      <c r="BF30" s="94"/>
      <c r="BG30" s="94"/>
      <c r="BH30" s="94"/>
      <c r="BI30" s="94"/>
      <c r="BJ30" s="94"/>
      <c r="BK30" s="94"/>
      <c r="BL30" s="94"/>
      <c r="BM30" s="94"/>
      <c r="BN30" s="94"/>
      <c r="BO30" s="94"/>
    </row>
    <row r="31" spans="1:82" s="145" customFormat="1" ht="32.450000000000003" customHeight="1" x14ac:dyDescent="0.2">
      <c r="A31" s="91">
        <v>18</v>
      </c>
      <c r="B31" s="157" t="s">
        <v>331</v>
      </c>
      <c r="C31" s="175" t="s">
        <v>434</v>
      </c>
      <c r="D31" s="157" t="s">
        <v>465</v>
      </c>
      <c r="E31" s="157" t="s">
        <v>447</v>
      </c>
      <c r="F31" s="157">
        <v>1</v>
      </c>
      <c r="G31" s="157">
        <v>1</v>
      </c>
      <c r="H31" s="157">
        <v>1</v>
      </c>
      <c r="I31" s="157" t="s">
        <v>46</v>
      </c>
      <c r="J31" s="158"/>
      <c r="K31" s="193" t="s">
        <v>454</v>
      </c>
      <c r="L31" s="157" t="s">
        <v>9</v>
      </c>
      <c r="M31" s="157">
        <v>6</v>
      </c>
      <c r="N31" s="157" t="s">
        <v>435</v>
      </c>
      <c r="O31" s="157">
        <v>2000</v>
      </c>
      <c r="P31" s="142"/>
      <c r="Q31" s="142"/>
      <c r="R31" s="143"/>
      <c r="S31" s="143"/>
      <c r="T31" s="94"/>
      <c r="U31" s="94"/>
      <c r="V31" s="94"/>
      <c r="W31" s="94"/>
      <c r="X31" s="94"/>
      <c r="Y31" s="94"/>
      <c r="Z31" s="94"/>
      <c r="AA31" s="94"/>
      <c r="AB31" s="94"/>
      <c r="AC31" s="94"/>
      <c r="AD31" s="94"/>
      <c r="AE31" s="94"/>
      <c r="AF31" s="94"/>
      <c r="AG31" s="94"/>
      <c r="AH31" s="94"/>
      <c r="AI31" s="94"/>
      <c r="AJ31" s="143"/>
      <c r="AK31" s="143"/>
      <c r="AL31" s="143"/>
      <c r="AM31" s="144"/>
      <c r="AN31" s="143"/>
      <c r="AO31" s="143"/>
      <c r="AP31" s="143"/>
      <c r="AQ31" s="178"/>
      <c r="AR31" s="179"/>
      <c r="AS31" s="143"/>
      <c r="AT31" s="143"/>
      <c r="AU31" s="143"/>
      <c r="AV31" s="143"/>
      <c r="AW31" s="143"/>
      <c r="AX31" s="143"/>
      <c r="AY31" s="143"/>
      <c r="AZ31" s="94"/>
      <c r="BA31" s="94"/>
      <c r="BB31" s="94"/>
      <c r="BC31" s="94"/>
      <c r="BD31" s="94"/>
      <c r="BE31" s="94"/>
      <c r="BF31" s="94"/>
      <c r="BG31" s="94"/>
      <c r="BH31" s="94"/>
      <c r="BI31" s="94"/>
      <c r="BJ31" s="94"/>
      <c r="BK31" s="94"/>
      <c r="BL31" s="94"/>
      <c r="BM31" s="94"/>
      <c r="BN31" s="94"/>
      <c r="BO31" s="94"/>
    </row>
    <row r="32" spans="1:82" s="145" customFormat="1" ht="32.450000000000003" customHeight="1" x14ac:dyDescent="0.2">
      <c r="A32" s="91">
        <v>33</v>
      </c>
      <c r="B32" s="159" t="s">
        <v>156</v>
      </c>
      <c r="C32" s="94" t="s">
        <v>182</v>
      </c>
      <c r="D32" s="94" t="s">
        <v>184</v>
      </c>
      <c r="E32" s="94" t="s">
        <v>186</v>
      </c>
      <c r="F32" s="94">
        <v>4</v>
      </c>
      <c r="G32" s="94">
        <v>3</v>
      </c>
      <c r="H32" s="94">
        <v>1</v>
      </c>
      <c r="I32" s="94" t="s">
        <v>298</v>
      </c>
      <c r="J32" s="158"/>
      <c r="K32" s="101" t="s">
        <v>453</v>
      </c>
      <c r="L32" s="94" t="s">
        <v>9</v>
      </c>
      <c r="M32" s="94">
        <v>25</v>
      </c>
      <c r="N32" s="94" t="s">
        <v>187</v>
      </c>
      <c r="O32" s="163">
        <v>1500</v>
      </c>
      <c r="P32" s="142"/>
      <c r="Q32" s="142"/>
      <c r="R32" s="146"/>
      <c r="S32" s="146"/>
      <c r="T32" s="94"/>
      <c r="U32" s="94"/>
      <c r="V32" s="94"/>
      <c r="W32" s="94"/>
      <c r="X32" s="94"/>
      <c r="Y32" s="94"/>
      <c r="Z32" s="94"/>
      <c r="AA32" s="94"/>
      <c r="AB32" s="94"/>
      <c r="AC32" s="94"/>
      <c r="AD32" s="94"/>
      <c r="AE32" s="94"/>
      <c r="AF32" s="94"/>
      <c r="AG32" s="94"/>
      <c r="AH32" s="94"/>
      <c r="AI32" s="94"/>
      <c r="AJ32" s="146"/>
      <c r="AK32" s="146"/>
      <c r="AL32" s="146"/>
      <c r="AM32" s="146"/>
      <c r="AN32" s="149"/>
      <c r="AO32" s="149"/>
      <c r="AP32" s="149"/>
      <c r="AQ32" s="178"/>
      <c r="AR32" s="179"/>
      <c r="AS32" s="149"/>
      <c r="AT32" s="149"/>
      <c r="AU32" s="149"/>
      <c r="AV32" s="144"/>
      <c r="AW32" s="149"/>
      <c r="AX32" s="149"/>
      <c r="AY32" s="150"/>
      <c r="AZ32" s="94"/>
      <c r="BA32" s="94"/>
      <c r="BB32" s="94"/>
      <c r="BC32" s="94"/>
      <c r="BD32" s="94"/>
      <c r="BE32" s="94"/>
      <c r="BF32" s="94"/>
      <c r="BG32" s="94"/>
      <c r="BH32" s="94"/>
      <c r="BI32" s="94"/>
      <c r="BJ32" s="94"/>
      <c r="BK32" s="94"/>
      <c r="BL32" s="94"/>
      <c r="BM32" s="94"/>
      <c r="BN32" s="94"/>
      <c r="BO32" s="94"/>
    </row>
    <row r="33" spans="1:82" s="145" customFormat="1" ht="32.450000000000003" customHeight="1" x14ac:dyDescent="0.2">
      <c r="A33" s="91"/>
      <c r="B33" s="157" t="s">
        <v>48</v>
      </c>
      <c r="C33" s="175" t="s">
        <v>457</v>
      </c>
      <c r="D33" s="94" t="s">
        <v>466</v>
      </c>
      <c r="E33" s="94" t="s">
        <v>299</v>
      </c>
      <c r="F33" s="94"/>
      <c r="G33" s="94">
        <v>1</v>
      </c>
      <c r="H33" s="94">
        <v>1</v>
      </c>
      <c r="I33" s="94" t="s">
        <v>299</v>
      </c>
      <c r="J33" s="158"/>
      <c r="K33" s="188" t="s">
        <v>439</v>
      </c>
      <c r="L33" s="94" t="s">
        <v>9</v>
      </c>
      <c r="M33" s="94">
        <v>25</v>
      </c>
      <c r="N33" s="94" t="s">
        <v>463</v>
      </c>
      <c r="O33" s="163">
        <v>1000</v>
      </c>
      <c r="P33" s="142"/>
      <c r="Q33" s="142"/>
      <c r="R33" s="146"/>
      <c r="S33" s="146"/>
      <c r="T33" s="94"/>
      <c r="U33" s="94"/>
      <c r="V33" s="94"/>
      <c r="W33" s="94"/>
      <c r="X33" s="94"/>
      <c r="Y33" s="94"/>
      <c r="Z33" s="94"/>
      <c r="AA33" s="94"/>
      <c r="AB33" s="94"/>
      <c r="AC33" s="94"/>
      <c r="AD33" s="94"/>
      <c r="AE33" s="94"/>
      <c r="AF33" s="94"/>
      <c r="AG33" s="94"/>
      <c r="AH33" s="94"/>
      <c r="AI33" s="94"/>
      <c r="AJ33" s="146"/>
      <c r="AK33" s="146"/>
      <c r="AL33" s="146"/>
      <c r="AM33" s="144"/>
      <c r="AN33" s="149"/>
      <c r="AO33" s="149"/>
      <c r="AP33" s="149"/>
      <c r="AQ33" s="178"/>
      <c r="AR33" s="179"/>
      <c r="AS33" s="149"/>
      <c r="AT33" s="149"/>
      <c r="AU33" s="149"/>
      <c r="AV33" s="144"/>
      <c r="AW33" s="149"/>
      <c r="AX33" s="149"/>
      <c r="AY33" s="150"/>
      <c r="AZ33" s="94"/>
      <c r="BA33" s="94"/>
      <c r="BB33" s="94"/>
      <c r="BC33" s="94"/>
      <c r="BD33" s="94"/>
      <c r="BE33" s="94"/>
      <c r="BF33" s="94"/>
      <c r="BG33" s="94"/>
      <c r="BH33" s="94"/>
      <c r="BI33" s="94"/>
      <c r="BJ33" s="94"/>
      <c r="BK33" s="94"/>
      <c r="BL33" s="94"/>
      <c r="BM33" s="94"/>
      <c r="BN33" s="94"/>
      <c r="BO33" s="94"/>
    </row>
    <row r="34" spans="1:82" s="145" customFormat="1" ht="32.450000000000003" customHeight="1" x14ac:dyDescent="0.2">
      <c r="A34" s="91">
        <v>34</v>
      </c>
      <c r="B34" s="159" t="s">
        <v>156</v>
      </c>
      <c r="C34" s="137" t="s">
        <v>458</v>
      </c>
      <c r="D34" s="198" t="s">
        <v>467</v>
      </c>
      <c r="E34" s="94" t="s">
        <v>464</v>
      </c>
      <c r="F34" s="94" t="s">
        <v>196</v>
      </c>
      <c r="G34" s="94">
        <v>3</v>
      </c>
      <c r="H34" s="94">
        <v>1</v>
      </c>
      <c r="I34" s="94" t="s">
        <v>298</v>
      </c>
      <c r="J34" s="94"/>
      <c r="K34" s="101" t="s">
        <v>66</v>
      </c>
      <c r="L34" s="94" t="s">
        <v>232</v>
      </c>
      <c r="M34" s="94">
        <v>25</v>
      </c>
      <c r="N34" s="94" t="s">
        <v>197</v>
      </c>
      <c r="O34" s="94">
        <v>1000</v>
      </c>
      <c r="P34" s="142"/>
      <c r="Q34" s="142"/>
      <c r="R34" s="146"/>
      <c r="S34" s="146"/>
      <c r="T34" s="94"/>
      <c r="U34" s="94"/>
      <c r="V34" s="94"/>
      <c r="W34" s="94"/>
      <c r="X34" s="94"/>
      <c r="Y34" s="94"/>
      <c r="Z34" s="94"/>
      <c r="AA34" s="94"/>
      <c r="AB34" s="94"/>
      <c r="AC34" s="94"/>
      <c r="AD34" s="94"/>
      <c r="AE34" s="94"/>
      <c r="AF34" s="94"/>
      <c r="AG34" s="94"/>
      <c r="AH34" s="94"/>
      <c r="AI34" s="94"/>
      <c r="AJ34" s="146"/>
      <c r="AK34" s="146"/>
      <c r="AL34" s="146"/>
      <c r="AM34" s="146"/>
      <c r="AN34" s="149"/>
      <c r="AO34" s="144"/>
      <c r="AP34" s="149"/>
      <c r="AQ34" s="180"/>
      <c r="AR34" s="181"/>
      <c r="AS34" s="149"/>
      <c r="AT34" s="149"/>
      <c r="AU34" s="149"/>
      <c r="AV34" s="149"/>
      <c r="AW34" s="149"/>
      <c r="AX34" s="149"/>
      <c r="AY34" s="150"/>
      <c r="AZ34" s="94"/>
      <c r="BA34" s="94"/>
      <c r="BB34" s="94"/>
      <c r="BC34" s="94"/>
      <c r="BD34" s="94"/>
      <c r="BE34" s="94"/>
      <c r="BF34" s="94"/>
      <c r="BG34" s="94"/>
      <c r="BH34" s="94"/>
      <c r="BI34" s="94"/>
      <c r="BJ34" s="94"/>
      <c r="BK34" s="94"/>
      <c r="BL34" s="94"/>
      <c r="BM34" s="94"/>
      <c r="BN34" s="94"/>
      <c r="BO34" s="94"/>
    </row>
    <row r="35" spans="1:82" ht="31.9" customHeight="1" x14ac:dyDescent="0.2">
      <c r="A35" s="91">
        <v>16</v>
      </c>
      <c r="B35" s="93" t="s">
        <v>16</v>
      </c>
      <c r="C35" s="136" t="s">
        <v>379</v>
      </c>
      <c r="D35" s="94" t="s">
        <v>230</v>
      </c>
      <c r="E35" s="94" t="s">
        <v>231</v>
      </c>
      <c r="F35" s="94"/>
      <c r="G35" s="94">
        <v>1</v>
      </c>
      <c r="H35" s="94">
        <v>1</v>
      </c>
      <c r="I35" s="94" t="s">
        <v>262</v>
      </c>
      <c r="J35" s="95" t="s">
        <v>46</v>
      </c>
      <c r="K35" s="194" t="s">
        <v>162</v>
      </c>
      <c r="L35" s="94" t="s">
        <v>8</v>
      </c>
      <c r="M35" s="94">
        <v>100</v>
      </c>
      <c r="N35" s="94" t="s">
        <v>263</v>
      </c>
      <c r="O35" s="166">
        <v>1000</v>
      </c>
      <c r="P35" s="125"/>
      <c r="Q35" s="99"/>
      <c r="R35" s="99"/>
      <c r="S35" s="99"/>
      <c r="T35" s="94"/>
      <c r="U35" s="94"/>
      <c r="V35" s="94"/>
      <c r="W35" s="94"/>
      <c r="X35" s="94"/>
      <c r="Y35" s="94"/>
      <c r="Z35" s="94"/>
      <c r="AA35" s="94"/>
      <c r="AB35" s="94"/>
      <c r="AC35" s="94"/>
      <c r="AD35" s="94"/>
      <c r="AE35" s="94"/>
      <c r="AF35" s="94"/>
      <c r="AG35" s="94"/>
      <c r="AH35" s="94"/>
      <c r="AI35" s="94"/>
      <c r="AJ35" s="94"/>
      <c r="AK35" s="94"/>
      <c r="AL35" s="94"/>
      <c r="AM35" s="94"/>
      <c r="AN35" s="65"/>
      <c r="AO35" s="94"/>
      <c r="AP35" s="94"/>
      <c r="AQ35" s="178"/>
      <c r="AR35" s="179"/>
      <c r="AS35" s="94"/>
      <c r="AT35" s="94"/>
      <c r="AU35" s="94"/>
      <c r="AV35" s="94"/>
      <c r="AW35" s="94"/>
      <c r="AX35" s="94"/>
      <c r="AY35" s="94"/>
      <c r="AZ35" s="94"/>
      <c r="BA35" s="94"/>
      <c r="BB35" s="94"/>
      <c r="BC35" s="94"/>
      <c r="BD35" s="94"/>
      <c r="BE35" s="94"/>
      <c r="BF35" s="94"/>
      <c r="BG35" s="94"/>
      <c r="BH35" s="94"/>
      <c r="BI35" s="94"/>
      <c r="BJ35" s="94"/>
      <c r="BK35" s="94"/>
      <c r="BL35" s="94"/>
      <c r="BM35" s="94"/>
      <c r="BN35" s="94"/>
      <c r="BO35" s="94"/>
      <c r="BQ35" s="75"/>
      <c r="BR35" s="75"/>
      <c r="BS35" s="75"/>
      <c r="BT35" s="75"/>
      <c r="BU35" s="75"/>
      <c r="BV35" s="75"/>
      <c r="BW35" s="75"/>
      <c r="BX35" s="75"/>
      <c r="BY35" s="75"/>
      <c r="BZ35" s="75"/>
      <c r="CA35" s="75"/>
      <c r="CB35" s="75"/>
      <c r="CC35" s="75"/>
      <c r="CD35" s="75"/>
    </row>
    <row r="36" spans="1:82" s="145" customFormat="1" ht="32.450000000000003" customHeight="1" x14ac:dyDescent="0.2">
      <c r="A36" s="91">
        <v>30</v>
      </c>
      <c r="B36" s="157" t="s">
        <v>48</v>
      </c>
      <c r="C36" s="156" t="s">
        <v>198</v>
      </c>
      <c r="D36" s="157" t="s">
        <v>199</v>
      </c>
      <c r="E36" s="157" t="s">
        <v>200</v>
      </c>
      <c r="F36" s="157">
        <v>1</v>
      </c>
      <c r="G36" s="157">
        <v>1</v>
      </c>
      <c r="H36" s="157">
        <v>1</v>
      </c>
      <c r="I36" s="157" t="s">
        <v>298</v>
      </c>
      <c r="J36" s="182"/>
      <c r="K36" s="195" t="s">
        <v>162</v>
      </c>
      <c r="L36" s="157" t="s">
        <v>8</v>
      </c>
      <c r="M36" s="157">
        <v>80</v>
      </c>
      <c r="N36" s="157" t="s">
        <v>201</v>
      </c>
      <c r="O36" s="157">
        <v>300</v>
      </c>
      <c r="P36" s="142"/>
      <c r="Q36" s="142"/>
      <c r="R36" s="146"/>
      <c r="S36" s="146"/>
      <c r="T36" s="94"/>
      <c r="U36" s="94"/>
      <c r="V36" s="94"/>
      <c r="W36" s="94"/>
      <c r="X36" s="94"/>
      <c r="Y36" s="94"/>
      <c r="Z36" s="94"/>
      <c r="AA36" s="94"/>
      <c r="AB36" s="94"/>
      <c r="AC36" s="94"/>
      <c r="AD36" s="94"/>
      <c r="AE36" s="94"/>
      <c r="AF36" s="94"/>
      <c r="AG36" s="94"/>
      <c r="AH36" s="94"/>
      <c r="AI36" s="94"/>
      <c r="AJ36" s="146"/>
      <c r="AK36" s="146"/>
      <c r="AL36" s="146"/>
      <c r="AM36" s="146"/>
      <c r="AN36" s="149"/>
      <c r="AO36" s="149"/>
      <c r="AP36" s="149"/>
      <c r="AQ36" s="178"/>
      <c r="AR36" s="179"/>
      <c r="AS36" s="149"/>
      <c r="AT36" s="149"/>
      <c r="AU36" s="149"/>
      <c r="AV36" s="149"/>
      <c r="AW36" s="149"/>
      <c r="AX36" s="144"/>
      <c r="AY36" s="150"/>
      <c r="AZ36" s="94"/>
      <c r="BA36" s="94"/>
      <c r="BB36" s="94"/>
      <c r="BC36" s="94"/>
      <c r="BD36" s="94"/>
      <c r="BE36" s="94"/>
      <c r="BF36" s="94"/>
      <c r="BG36" s="94"/>
      <c r="BH36" s="94"/>
      <c r="BI36" s="94"/>
      <c r="BJ36" s="94"/>
      <c r="BK36" s="94"/>
      <c r="BL36" s="94"/>
      <c r="BM36" s="94"/>
      <c r="BN36" s="94"/>
      <c r="BO36" s="94"/>
    </row>
    <row r="37" spans="1:82" s="145" customFormat="1" ht="32.450000000000003" customHeight="1" x14ac:dyDescent="0.2">
      <c r="A37" s="91">
        <v>31</v>
      </c>
      <c r="B37" s="159" t="s">
        <v>156</v>
      </c>
      <c r="C37" s="94" t="s">
        <v>161</v>
      </c>
      <c r="D37" s="94" t="s">
        <v>163</v>
      </c>
      <c r="E37" s="94" t="s">
        <v>164</v>
      </c>
      <c r="F37" s="94">
        <v>5</v>
      </c>
      <c r="G37" s="94">
        <v>3</v>
      </c>
      <c r="H37" s="94">
        <v>1</v>
      </c>
      <c r="I37" s="94" t="s">
        <v>298</v>
      </c>
      <c r="J37" s="158"/>
      <c r="K37" s="194" t="s">
        <v>162</v>
      </c>
      <c r="L37" s="94" t="s">
        <v>9</v>
      </c>
      <c r="M37" s="94">
        <v>20</v>
      </c>
      <c r="N37" s="94" t="s">
        <v>165</v>
      </c>
      <c r="O37" s="163">
        <v>1700</v>
      </c>
      <c r="P37" s="142"/>
      <c r="Q37" s="142"/>
      <c r="R37" s="146"/>
      <c r="S37" s="146"/>
      <c r="T37" s="94"/>
      <c r="U37" s="94"/>
      <c r="V37" s="94"/>
      <c r="W37" s="94"/>
      <c r="X37" s="94"/>
      <c r="Y37" s="94"/>
      <c r="Z37" s="94"/>
      <c r="AA37" s="94"/>
      <c r="AB37" s="94"/>
      <c r="AC37" s="94"/>
      <c r="AD37" s="94"/>
      <c r="AE37" s="94"/>
      <c r="AF37" s="94"/>
      <c r="AG37" s="94"/>
      <c r="AH37" s="94"/>
      <c r="AI37" s="94"/>
      <c r="AJ37" s="146"/>
      <c r="AK37" s="146"/>
      <c r="AL37" s="146"/>
      <c r="AM37" s="146"/>
      <c r="AN37" s="149"/>
      <c r="AO37" s="149"/>
      <c r="AP37" s="149"/>
      <c r="AQ37" s="178"/>
      <c r="AR37" s="179"/>
      <c r="AS37" s="149"/>
      <c r="AT37" s="144"/>
      <c r="AU37" s="149"/>
      <c r="AV37" s="149"/>
      <c r="AW37" s="149"/>
      <c r="AX37" s="149"/>
      <c r="AY37" s="150"/>
      <c r="AZ37" s="94"/>
      <c r="BA37" s="94"/>
      <c r="BB37" s="94"/>
      <c r="BC37" s="94"/>
      <c r="BD37" s="94"/>
      <c r="BE37" s="94"/>
      <c r="BF37" s="94"/>
      <c r="BG37" s="94"/>
      <c r="BH37" s="94"/>
      <c r="BI37" s="94"/>
      <c r="BJ37" s="94"/>
      <c r="BK37" s="94"/>
      <c r="BL37" s="94"/>
      <c r="BM37" s="94"/>
      <c r="BN37" s="94"/>
      <c r="BO37" s="94"/>
    </row>
    <row r="38" spans="1:82" s="145" customFormat="1" ht="32.450000000000003" customHeight="1" x14ac:dyDescent="0.2">
      <c r="A38" s="91">
        <v>32</v>
      </c>
      <c r="B38" s="159" t="s">
        <v>156</v>
      </c>
      <c r="C38" s="94" t="s">
        <v>172</v>
      </c>
      <c r="D38" s="94" t="s">
        <v>173</v>
      </c>
      <c r="E38" s="94" t="s">
        <v>174</v>
      </c>
      <c r="F38" s="94">
        <v>5</v>
      </c>
      <c r="G38" s="94">
        <v>2</v>
      </c>
      <c r="H38" s="94">
        <v>1</v>
      </c>
      <c r="I38" s="94" t="s">
        <v>174</v>
      </c>
      <c r="J38" s="158"/>
      <c r="K38" s="194" t="s">
        <v>162</v>
      </c>
      <c r="L38" s="94" t="s">
        <v>9</v>
      </c>
      <c r="M38" s="94">
        <v>20</v>
      </c>
      <c r="N38" s="94" t="s">
        <v>160</v>
      </c>
      <c r="O38" s="163">
        <v>1700</v>
      </c>
      <c r="P38" s="142"/>
      <c r="Q38" s="142"/>
      <c r="R38" s="146"/>
      <c r="S38" s="146"/>
      <c r="T38" s="94"/>
      <c r="U38" s="94"/>
      <c r="V38" s="94"/>
      <c r="W38" s="94"/>
      <c r="X38" s="94"/>
      <c r="Y38" s="94"/>
      <c r="Z38" s="94"/>
      <c r="AA38" s="94"/>
      <c r="AB38" s="94"/>
      <c r="AC38" s="94"/>
      <c r="AD38" s="94"/>
      <c r="AE38" s="94"/>
      <c r="AF38" s="94"/>
      <c r="AG38" s="94"/>
      <c r="AH38" s="94"/>
      <c r="AI38" s="94"/>
      <c r="AJ38" s="146"/>
      <c r="AK38" s="146"/>
      <c r="AL38" s="146"/>
      <c r="AM38" s="146"/>
      <c r="AN38" s="149"/>
      <c r="AO38" s="149"/>
      <c r="AP38" s="149"/>
      <c r="AQ38" s="178"/>
      <c r="AR38" s="179"/>
      <c r="AS38" s="149"/>
      <c r="AT38" s="149"/>
      <c r="AU38" s="144"/>
      <c r="AV38" s="149"/>
      <c r="AW38" s="149"/>
      <c r="AX38" s="149"/>
      <c r="AY38" s="150"/>
      <c r="AZ38" s="94"/>
      <c r="BA38" s="94"/>
      <c r="BB38" s="94"/>
      <c r="BC38" s="94"/>
      <c r="BD38" s="94"/>
      <c r="BE38" s="94"/>
      <c r="BF38" s="94"/>
      <c r="BG38" s="94"/>
      <c r="BH38" s="94"/>
      <c r="BI38" s="94"/>
      <c r="BJ38" s="94"/>
      <c r="BK38" s="94"/>
      <c r="BL38" s="94"/>
      <c r="BM38" s="94"/>
      <c r="BN38" s="94"/>
      <c r="BO38" s="94"/>
    </row>
    <row r="39" spans="1:82" ht="58.15" customHeight="1" x14ac:dyDescent="0.2">
      <c r="A39" s="344" t="s">
        <v>18</v>
      </c>
      <c r="B39" s="345"/>
      <c r="C39" s="345"/>
      <c r="D39" s="345"/>
      <c r="E39" s="345"/>
      <c r="F39" s="345"/>
      <c r="G39" s="345"/>
      <c r="H39" s="345"/>
      <c r="I39" s="345"/>
      <c r="J39" s="345"/>
      <c r="K39" s="345"/>
      <c r="L39" s="346"/>
      <c r="M39" s="139">
        <f>SUM(M6:M35)</f>
        <v>3891</v>
      </c>
      <c r="N39" s="140"/>
      <c r="O39" s="108">
        <f>SUM(O6:O38)</f>
        <v>45100</v>
      </c>
      <c r="P39" s="127"/>
      <c r="Q39" s="110"/>
      <c r="R39" s="110"/>
      <c r="S39" s="111" t="e">
        <f>SUM(#REF!)</f>
        <v>#REF!</v>
      </c>
      <c r="T39" s="183"/>
      <c r="U39" s="184"/>
      <c r="V39" s="184"/>
      <c r="W39" s="184"/>
      <c r="X39" s="184"/>
      <c r="Y39" s="184"/>
      <c r="Z39" s="184"/>
      <c r="AA39" s="184"/>
      <c r="AB39" s="184"/>
      <c r="AC39" s="184"/>
      <c r="AD39" s="184"/>
      <c r="AE39" s="184"/>
      <c r="AF39" s="184"/>
      <c r="AG39" s="184"/>
      <c r="AH39" s="184"/>
      <c r="AI39" s="184"/>
      <c r="AJ39" s="184"/>
      <c r="AK39" s="184"/>
      <c r="AL39" s="184"/>
      <c r="AM39" s="184"/>
      <c r="AN39" s="184"/>
      <c r="AO39" s="184"/>
      <c r="AP39" s="184"/>
      <c r="AQ39" s="184"/>
      <c r="AR39" s="184"/>
      <c r="AS39" s="184"/>
      <c r="AT39" s="184"/>
      <c r="AU39" s="184"/>
      <c r="AV39" s="184"/>
      <c r="AW39" s="184"/>
      <c r="AX39" s="184"/>
      <c r="AY39" s="184"/>
      <c r="AZ39" s="184"/>
      <c r="BA39" s="184"/>
      <c r="BB39" s="184"/>
      <c r="BC39" s="184"/>
      <c r="BD39" s="184"/>
      <c r="BE39" s="184"/>
      <c r="BF39" s="184"/>
      <c r="BG39" s="184"/>
      <c r="BH39" s="184"/>
      <c r="BI39" s="184"/>
      <c r="BJ39" s="184"/>
      <c r="BK39" s="184"/>
      <c r="BL39" s="184"/>
      <c r="BM39" s="184"/>
      <c r="BN39" s="184"/>
      <c r="BO39" s="185"/>
    </row>
    <row r="40" spans="1:82" ht="42" customHeight="1" x14ac:dyDescent="0.2">
      <c r="C40" s="341" t="s">
        <v>456</v>
      </c>
      <c r="D40" s="341"/>
      <c r="E40" s="341"/>
      <c r="F40" s="342"/>
      <c r="G40" s="341"/>
      <c r="H40" s="341"/>
      <c r="I40" s="341"/>
      <c r="J40" s="342"/>
      <c r="K40" s="341"/>
      <c r="L40" s="341"/>
      <c r="M40" s="341"/>
      <c r="N40" s="341"/>
      <c r="O40" s="196">
        <f>SUBTOTAL(9,O10:O34)</f>
        <v>28900</v>
      </c>
    </row>
    <row r="41" spans="1:82" ht="264" customHeight="1" x14ac:dyDescent="0.2">
      <c r="A41" s="334"/>
      <c r="B41" s="334"/>
      <c r="C41" s="334"/>
      <c r="D41" s="334"/>
      <c r="E41" s="334"/>
      <c r="F41" s="335"/>
      <c r="G41" s="334"/>
      <c r="H41" s="334"/>
      <c r="I41" s="334"/>
      <c r="J41" s="335"/>
      <c r="K41" s="334"/>
      <c r="L41" s="334"/>
      <c r="M41" s="334"/>
      <c r="N41" s="334"/>
      <c r="O41" s="334"/>
      <c r="P41" s="335"/>
      <c r="Q41" s="335"/>
      <c r="R41" s="335"/>
      <c r="S41" s="335"/>
      <c r="T41" s="335"/>
      <c r="U41" s="335"/>
      <c r="V41" s="335"/>
      <c r="W41" s="335"/>
      <c r="X41" s="335"/>
      <c r="Y41" s="335"/>
      <c r="Z41" s="335"/>
      <c r="AA41" s="335"/>
      <c r="AB41" s="335"/>
      <c r="AC41" s="335"/>
      <c r="AD41" s="335"/>
      <c r="AE41" s="335"/>
      <c r="AF41" s="335"/>
      <c r="AG41" s="335"/>
      <c r="AH41" s="335"/>
      <c r="AI41" s="335"/>
      <c r="AJ41" s="334"/>
      <c r="AK41" s="334"/>
      <c r="AL41" s="334"/>
      <c r="AM41" s="334"/>
      <c r="AN41" s="334"/>
      <c r="AO41" s="334"/>
      <c r="AP41" s="334"/>
      <c r="AQ41" s="334"/>
      <c r="AR41" s="334"/>
      <c r="AS41" s="334"/>
      <c r="AT41" s="334"/>
      <c r="AU41" s="334"/>
      <c r="AV41" s="334"/>
      <c r="AW41" s="334"/>
      <c r="AX41" s="334"/>
      <c r="AY41" s="334"/>
    </row>
  </sheetData>
  <autoFilter ref="A2:O39" xr:uid="{00000000-0009-0000-0000-000002000000}">
    <sortState ref="A7:O39">
      <sortCondition sortBy="cellColor" ref="C2:C39" dxfId="5"/>
    </sortState>
  </autoFilter>
  <dataConsolidate/>
  <mergeCells count="34">
    <mergeCell ref="AN5:AQ5"/>
    <mergeCell ref="AJ5:AM5"/>
    <mergeCell ref="A1:O1"/>
    <mergeCell ref="BD3:BG3"/>
    <mergeCell ref="BH3:BK3"/>
    <mergeCell ref="O2:O5"/>
    <mergeCell ref="K2:K5"/>
    <mergeCell ref="BL3:BO3"/>
    <mergeCell ref="T2:BO2"/>
    <mergeCell ref="T3:W3"/>
    <mergeCell ref="X3:AA3"/>
    <mergeCell ref="AB3:AE3"/>
    <mergeCell ref="AF3:AI3"/>
    <mergeCell ref="AJ3:AM3"/>
    <mergeCell ref="AN3:AQ3"/>
    <mergeCell ref="AR3:AU3"/>
    <mergeCell ref="AV3:AY3"/>
    <mergeCell ref="AZ3:BC3"/>
    <mergeCell ref="A41:AY41"/>
    <mergeCell ref="AR5:AU5"/>
    <mergeCell ref="AV5:AY5"/>
    <mergeCell ref="C40:N40"/>
    <mergeCell ref="A2:A4"/>
    <mergeCell ref="B2:B4"/>
    <mergeCell ref="C2:C5"/>
    <mergeCell ref="D2:D5"/>
    <mergeCell ref="E2:E5"/>
    <mergeCell ref="G2:G5"/>
    <mergeCell ref="H2:H5"/>
    <mergeCell ref="I2:I5"/>
    <mergeCell ref="L2:L5"/>
    <mergeCell ref="M2:M5"/>
    <mergeCell ref="N2:N5"/>
    <mergeCell ref="A39:L39"/>
  </mergeCells>
  <conditionalFormatting sqref="P36:P38 P32:P34">
    <cfRule type="dataBar" priority="25">
      <dataBar>
        <cfvo type="min"/>
        <cfvo type="max"/>
        <color rgb="FF63C384"/>
      </dataBar>
    </cfRule>
  </conditionalFormatting>
  <conditionalFormatting sqref="P22:Q22">
    <cfRule type="dataBar" priority="20">
      <dataBar>
        <cfvo type="min"/>
        <cfvo type="max"/>
        <color rgb="FF63C384"/>
      </dataBar>
    </cfRule>
  </conditionalFormatting>
  <conditionalFormatting sqref="P30:Q31 P18:Q18">
    <cfRule type="dataBar" priority="28">
      <dataBar>
        <cfvo type="min"/>
        <cfvo type="max"/>
        <color rgb="FF63C384"/>
      </dataBar>
    </cfRule>
  </conditionalFormatting>
  <conditionalFormatting sqref="P23 Q22 P28:P31 P17:P18 P11:P15">
    <cfRule type="dataBar" priority="30">
      <dataBar>
        <cfvo type="min"/>
        <cfvo type="max"/>
        <color rgb="FF63C384"/>
      </dataBar>
    </cfRule>
  </conditionalFormatting>
  <dataValidations count="1">
    <dataValidation type="list" allowBlank="1" showInputMessage="1" showErrorMessage="1" sqref="J7:J23 J25:J35 M34 M36:M38 M11:M12" xr:uid="{00000000-0002-0000-0200-000000000000}">
      <formula1>"المدير التنفيذي, الشؤون الإدارية, المالية, لايوجد"</formula1>
    </dataValidation>
  </dataValidations>
  <pageMargins left="0.25" right="0.25" top="0.75" bottom="0.75" header="0.3" footer="0.3"/>
  <pageSetup paperSize="9" scale="34" orientation="landscape" r:id="rId1"/>
  <rowBreaks count="1" manualBreakCount="1">
    <brk id="38" max="82"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00000"/>
    <pageSetUpPr fitToPage="1"/>
  </sheetPr>
  <dimension ref="A1:H15"/>
  <sheetViews>
    <sheetView rightToLeft="1" topLeftCell="C1" zoomScaleNormal="100" workbookViewId="0">
      <selection activeCell="A15" sqref="A15:E15"/>
    </sheetView>
  </sheetViews>
  <sheetFormatPr defaultColWidth="8.75" defaultRowHeight="14.25" x14ac:dyDescent="0.2"/>
  <cols>
    <col min="1" max="1" width="8.75" style="154"/>
    <col min="2" max="2" width="33.875" style="154" customWidth="1"/>
    <col min="3" max="7" width="25.75" style="154" customWidth="1"/>
    <col min="8" max="8" width="23.375" style="154" customWidth="1"/>
    <col min="9" max="16384" width="8.75" style="154"/>
  </cols>
  <sheetData>
    <row r="1" spans="1:8" ht="46.9" customHeight="1" x14ac:dyDescent="0.2">
      <c r="A1" s="353" t="s">
        <v>432</v>
      </c>
      <c r="B1" s="353"/>
      <c r="C1" s="353"/>
      <c r="D1" s="353"/>
      <c r="E1" s="353"/>
      <c r="F1" s="353"/>
      <c r="G1" s="353"/>
      <c r="H1" s="353"/>
    </row>
    <row r="2" spans="1:8" ht="26.25" x14ac:dyDescent="0.2">
      <c r="A2" s="199" t="s">
        <v>0</v>
      </c>
      <c r="B2" s="199" t="s">
        <v>3</v>
      </c>
      <c r="C2" s="123" t="s">
        <v>248</v>
      </c>
      <c r="D2" s="123" t="s">
        <v>322</v>
      </c>
      <c r="E2" s="123" t="s">
        <v>7</v>
      </c>
      <c r="F2" s="123" t="s">
        <v>393</v>
      </c>
      <c r="G2" s="123" t="s">
        <v>468</v>
      </c>
      <c r="H2" s="123" t="s">
        <v>469</v>
      </c>
    </row>
    <row r="3" spans="1:8" ht="45.6" customHeight="1" x14ac:dyDescent="0.2">
      <c r="A3" s="200">
        <v>1</v>
      </c>
      <c r="B3" s="209" t="s">
        <v>443</v>
      </c>
      <c r="C3" s="209" t="s">
        <v>420</v>
      </c>
      <c r="D3" s="209" t="s">
        <v>319</v>
      </c>
      <c r="E3" s="209">
        <v>500</v>
      </c>
      <c r="F3" s="210">
        <v>4000</v>
      </c>
      <c r="G3" s="211" t="s">
        <v>470</v>
      </c>
      <c r="H3" s="206"/>
    </row>
    <row r="4" spans="1:8" ht="37.5" x14ac:dyDescent="0.2">
      <c r="A4" s="200">
        <v>2</v>
      </c>
      <c r="B4" s="209" t="s">
        <v>385</v>
      </c>
      <c r="C4" s="209" t="s">
        <v>293</v>
      </c>
      <c r="D4" s="209" t="s">
        <v>8</v>
      </c>
      <c r="E4" s="203">
        <v>70</v>
      </c>
      <c r="F4" s="204" t="s">
        <v>483</v>
      </c>
      <c r="G4" s="205" t="s">
        <v>471</v>
      </c>
      <c r="H4" s="206" t="s">
        <v>472</v>
      </c>
    </row>
    <row r="5" spans="1:8" ht="37.5" x14ac:dyDescent="0.2">
      <c r="A5" s="200">
        <v>3</v>
      </c>
      <c r="B5" s="209" t="s">
        <v>218</v>
      </c>
      <c r="C5" s="209" t="s">
        <v>427</v>
      </c>
      <c r="D5" s="209" t="s">
        <v>232</v>
      </c>
      <c r="E5" s="203">
        <v>60</v>
      </c>
      <c r="F5" s="204">
        <v>500</v>
      </c>
      <c r="G5" s="206"/>
      <c r="H5" s="206" t="s">
        <v>473</v>
      </c>
    </row>
    <row r="6" spans="1:8" ht="37.5" x14ac:dyDescent="0.2">
      <c r="A6" s="200">
        <v>4</v>
      </c>
      <c r="B6" s="209" t="s">
        <v>309</v>
      </c>
      <c r="C6" s="209" t="s">
        <v>459</v>
      </c>
      <c r="D6" s="209" t="s">
        <v>9</v>
      </c>
      <c r="E6" s="203">
        <v>80</v>
      </c>
      <c r="F6" s="204">
        <v>150</v>
      </c>
      <c r="G6" s="205" t="s">
        <v>474</v>
      </c>
      <c r="H6" s="206" t="s">
        <v>487</v>
      </c>
    </row>
    <row r="7" spans="1:8" ht="18.75" x14ac:dyDescent="0.2">
      <c r="A7" s="200">
        <v>5</v>
      </c>
      <c r="B7" s="209" t="s">
        <v>219</v>
      </c>
      <c r="C7" s="209" t="s">
        <v>448</v>
      </c>
      <c r="D7" s="209" t="s">
        <v>9</v>
      </c>
      <c r="E7" s="203">
        <v>35</v>
      </c>
      <c r="F7" s="204">
        <v>150</v>
      </c>
      <c r="G7" s="206"/>
      <c r="H7" s="206"/>
    </row>
    <row r="8" spans="1:8" ht="18.75" x14ac:dyDescent="0.2">
      <c r="A8" s="200">
        <v>6</v>
      </c>
      <c r="B8" s="203" t="s">
        <v>10</v>
      </c>
      <c r="C8" s="207" t="s">
        <v>57</v>
      </c>
      <c r="D8" s="203" t="s">
        <v>8</v>
      </c>
      <c r="E8" s="203">
        <v>100</v>
      </c>
      <c r="F8" s="203">
        <v>600</v>
      </c>
      <c r="G8" s="206" t="s">
        <v>475</v>
      </c>
      <c r="H8" s="206" t="s">
        <v>476</v>
      </c>
    </row>
    <row r="9" spans="1:8" ht="37.5" x14ac:dyDescent="0.2">
      <c r="A9" s="200">
        <v>7</v>
      </c>
      <c r="B9" s="209" t="s">
        <v>331</v>
      </c>
      <c r="C9" s="212" t="s">
        <v>434</v>
      </c>
      <c r="D9" s="209" t="s">
        <v>9</v>
      </c>
      <c r="E9" s="203">
        <v>6</v>
      </c>
      <c r="F9" s="203">
        <v>1500</v>
      </c>
      <c r="G9" s="206" t="s">
        <v>477</v>
      </c>
      <c r="H9" s="206" t="s">
        <v>478</v>
      </c>
    </row>
    <row r="10" spans="1:8" ht="18.75" x14ac:dyDescent="0.2">
      <c r="A10" s="200">
        <v>8</v>
      </c>
      <c r="B10" s="209" t="s">
        <v>484</v>
      </c>
      <c r="C10" s="209" t="s">
        <v>481</v>
      </c>
      <c r="D10" s="209" t="s">
        <v>8</v>
      </c>
      <c r="E10" s="203">
        <v>100</v>
      </c>
      <c r="F10" s="203">
        <v>300</v>
      </c>
      <c r="G10" s="206"/>
      <c r="H10" s="206" t="s">
        <v>486</v>
      </c>
    </row>
    <row r="11" spans="1:8" ht="18.75" x14ac:dyDescent="0.2">
      <c r="A11" s="200">
        <v>9</v>
      </c>
      <c r="B11" s="209" t="s">
        <v>331</v>
      </c>
      <c r="C11" s="209" t="s">
        <v>482</v>
      </c>
      <c r="D11" s="209" t="s">
        <v>8</v>
      </c>
      <c r="E11" s="203">
        <v>100</v>
      </c>
      <c r="F11" s="203" t="s">
        <v>483</v>
      </c>
      <c r="G11" s="206"/>
      <c r="H11" s="206" t="s">
        <v>486</v>
      </c>
    </row>
    <row r="12" spans="1:8" ht="18.75" x14ac:dyDescent="0.2">
      <c r="A12" s="200"/>
      <c r="B12" s="203"/>
      <c r="C12" s="203" t="s">
        <v>489</v>
      </c>
      <c r="D12" s="203" t="s">
        <v>9</v>
      </c>
      <c r="E12" s="203">
        <v>25</v>
      </c>
      <c r="F12" s="203">
        <v>150</v>
      </c>
      <c r="G12" s="206"/>
      <c r="H12" s="206" t="s">
        <v>486</v>
      </c>
    </row>
    <row r="13" spans="1:8" ht="18.75" x14ac:dyDescent="0.2">
      <c r="A13" s="200"/>
      <c r="B13" s="209" t="s">
        <v>156</v>
      </c>
      <c r="C13" s="209" t="s">
        <v>488</v>
      </c>
      <c r="D13" s="209" t="s">
        <v>9</v>
      </c>
      <c r="E13" s="203">
        <v>20</v>
      </c>
      <c r="F13" s="203">
        <v>500</v>
      </c>
      <c r="G13" s="206"/>
      <c r="H13" s="206" t="s">
        <v>486</v>
      </c>
    </row>
    <row r="14" spans="1:8" ht="22.5" x14ac:dyDescent="0.2">
      <c r="A14" s="208">
        <v>10</v>
      </c>
      <c r="B14" s="357" t="s">
        <v>485</v>
      </c>
      <c r="C14" s="358"/>
      <c r="D14" s="358"/>
      <c r="E14" s="359"/>
      <c r="F14" s="203">
        <v>300</v>
      </c>
      <c r="G14" s="206"/>
      <c r="H14" s="206" t="s">
        <v>486</v>
      </c>
    </row>
    <row r="15" spans="1:8" ht="34.9" customHeight="1" x14ac:dyDescent="0.2">
      <c r="A15" s="354" t="s">
        <v>479</v>
      </c>
      <c r="B15" s="355"/>
      <c r="C15" s="355"/>
      <c r="D15" s="355"/>
      <c r="E15" s="356"/>
      <c r="F15" s="201">
        <f>SUM(F3:F14)</f>
        <v>8150</v>
      </c>
      <c r="G15" s="354"/>
      <c r="H15" s="355"/>
    </row>
  </sheetData>
  <mergeCells count="4">
    <mergeCell ref="A1:H1"/>
    <mergeCell ref="A15:E15"/>
    <mergeCell ref="G15:H15"/>
    <mergeCell ref="B14:E14"/>
  </mergeCells>
  <pageMargins left="0.7" right="0.7" top="0.75" bottom="0.75" header="0.3" footer="0.3"/>
  <pageSetup paperSize="9" scale="6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00000"/>
  </sheetPr>
  <dimension ref="A4:CE23"/>
  <sheetViews>
    <sheetView rightToLeft="1" topLeftCell="A18" workbookViewId="0">
      <selection activeCell="B15" sqref="B15"/>
    </sheetView>
  </sheetViews>
  <sheetFormatPr defaultRowHeight="14.25" x14ac:dyDescent="0.2"/>
  <cols>
    <col min="1" max="1" width="23.75" customWidth="1"/>
    <col min="3" max="3" width="19.75" customWidth="1"/>
    <col min="4" max="4" width="19.125" customWidth="1"/>
    <col min="5" max="5" width="33.875" customWidth="1"/>
    <col min="6" max="6" width="14.5" customWidth="1"/>
  </cols>
  <sheetData>
    <row r="4" spans="1:83" s="89" customFormat="1" ht="56.45" customHeight="1" x14ac:dyDescent="0.2">
      <c r="A4" s="360" t="s">
        <v>480</v>
      </c>
      <c r="B4" s="91">
        <v>10</v>
      </c>
      <c r="C4" s="93" t="s">
        <v>252</v>
      </c>
      <c r="D4" s="137" t="s">
        <v>204</v>
      </c>
      <c r="E4" s="94" t="s">
        <v>402</v>
      </c>
      <c r="F4" s="169" t="s">
        <v>422</v>
      </c>
      <c r="G4" s="94">
        <v>3</v>
      </c>
      <c r="H4" s="94">
        <v>2</v>
      </c>
      <c r="I4" s="94" t="s">
        <v>310</v>
      </c>
      <c r="J4" s="95" t="s">
        <v>46</v>
      </c>
      <c r="K4" s="186" t="s">
        <v>206</v>
      </c>
      <c r="L4" s="94" t="s">
        <v>207</v>
      </c>
      <c r="M4" s="94">
        <v>120</v>
      </c>
      <c r="N4" s="94" t="s">
        <v>257</v>
      </c>
      <c r="O4" s="164">
        <v>1000</v>
      </c>
      <c r="P4" s="134"/>
      <c r="Q4" s="131"/>
      <c r="R4" s="131"/>
      <c r="S4" s="131"/>
      <c r="T4" s="94"/>
      <c r="U4" s="94"/>
      <c r="V4" s="94"/>
      <c r="W4" s="94"/>
      <c r="X4" s="94"/>
      <c r="Y4" s="94"/>
      <c r="Z4" s="94"/>
      <c r="AA4" s="94"/>
      <c r="AB4" s="94"/>
      <c r="AC4" s="94"/>
      <c r="AD4" s="94"/>
      <c r="AE4" s="94"/>
      <c r="AF4" s="94"/>
      <c r="AG4" s="94"/>
      <c r="AH4" s="94"/>
      <c r="AI4" s="94"/>
      <c r="AJ4" s="94"/>
      <c r="AK4" s="94"/>
      <c r="AL4" s="94"/>
      <c r="AM4" s="94"/>
      <c r="AN4" s="94"/>
      <c r="AO4" s="94"/>
      <c r="AP4" s="94"/>
      <c r="AQ4" s="178"/>
      <c r="AR4" s="179"/>
      <c r="AS4" s="94"/>
      <c r="AT4" s="94"/>
      <c r="AU4" s="94"/>
      <c r="AV4" s="94"/>
      <c r="AW4" s="65"/>
      <c r="AX4" s="94"/>
      <c r="AY4" s="94"/>
      <c r="AZ4" s="94"/>
      <c r="BA4" s="94"/>
      <c r="BB4" s="94"/>
      <c r="BC4" s="94"/>
      <c r="BD4" s="94"/>
      <c r="BE4" s="94"/>
      <c r="BF4" s="94"/>
      <c r="BG4" s="94"/>
      <c r="BH4" s="94"/>
      <c r="BI4" s="94"/>
      <c r="BJ4" s="94"/>
      <c r="BK4" s="94"/>
      <c r="BL4" s="94"/>
      <c r="BM4" s="94"/>
      <c r="BN4" s="94"/>
      <c r="BO4" s="94"/>
    </row>
    <row r="5" spans="1:83" s="63" customFormat="1" ht="31.9" customHeight="1" x14ac:dyDescent="0.2">
      <c r="A5" s="360"/>
      <c r="B5" s="91">
        <v>14</v>
      </c>
      <c r="C5" s="93" t="s">
        <v>16</v>
      </c>
      <c r="D5" s="137" t="s">
        <v>214</v>
      </c>
      <c r="E5" s="94" t="s">
        <v>215</v>
      </c>
      <c r="F5" s="94" t="s">
        <v>216</v>
      </c>
      <c r="G5" s="94">
        <v>1</v>
      </c>
      <c r="H5" s="94">
        <v>6</v>
      </c>
      <c r="I5" s="94" t="s">
        <v>298</v>
      </c>
      <c r="J5" s="95" t="s">
        <v>46</v>
      </c>
      <c r="K5" s="186" t="s">
        <v>206</v>
      </c>
      <c r="L5" s="94" t="s">
        <v>369</v>
      </c>
      <c r="M5" s="94">
        <v>1000</v>
      </c>
      <c r="N5" s="94" t="s">
        <v>370</v>
      </c>
      <c r="O5" s="166">
        <v>4000</v>
      </c>
      <c r="P5" s="125"/>
      <c r="Q5" s="99"/>
      <c r="R5" s="99"/>
      <c r="S5" s="99"/>
      <c r="T5" s="94"/>
      <c r="U5" s="94"/>
      <c r="V5" s="94"/>
      <c r="W5" s="94"/>
      <c r="X5" s="94"/>
      <c r="Y5" s="94"/>
      <c r="Z5" s="94"/>
      <c r="AA5" s="94"/>
      <c r="AB5" s="94"/>
      <c r="AC5" s="94"/>
      <c r="AD5" s="94"/>
      <c r="AE5" s="94"/>
      <c r="AF5" s="94"/>
      <c r="AG5" s="94"/>
      <c r="AH5" s="94"/>
      <c r="AI5" s="94"/>
      <c r="AJ5" s="94"/>
      <c r="AK5" s="94"/>
      <c r="AL5" s="94"/>
      <c r="AM5" s="94"/>
      <c r="AN5" s="94"/>
      <c r="AO5" s="94"/>
      <c r="AP5" s="94"/>
      <c r="AQ5" s="178"/>
      <c r="AR5" s="179"/>
      <c r="AS5" s="94"/>
      <c r="AT5" s="65"/>
      <c r="AV5" s="94"/>
      <c r="AW5" s="94"/>
      <c r="AX5" s="94"/>
      <c r="AY5" s="94"/>
      <c r="AZ5" s="94"/>
      <c r="BA5" s="94"/>
      <c r="BB5" s="94"/>
      <c r="BC5" s="94"/>
      <c r="BD5" s="94"/>
      <c r="BE5" s="94"/>
      <c r="BF5" s="94"/>
      <c r="BG5" s="94"/>
      <c r="BH5" s="94"/>
      <c r="BI5" s="94"/>
      <c r="BJ5" s="94"/>
      <c r="BK5" s="94"/>
      <c r="BL5" s="94"/>
      <c r="BM5" s="94"/>
      <c r="BN5" s="94"/>
      <c r="BO5" s="94"/>
      <c r="BQ5" s="75"/>
      <c r="BR5" s="75"/>
      <c r="BS5" s="75"/>
      <c r="BT5" s="75"/>
      <c r="BU5" s="75"/>
      <c r="BV5" s="75"/>
      <c r="BW5" s="75"/>
      <c r="BX5" s="75"/>
      <c r="BY5" s="75"/>
      <c r="BZ5" s="75"/>
      <c r="CA5" s="75"/>
      <c r="CB5" s="75"/>
      <c r="CC5" s="75"/>
      <c r="CD5" s="75"/>
    </row>
    <row r="6" spans="1:83" s="75" customFormat="1" ht="47.45" customHeight="1" x14ac:dyDescent="0.2">
      <c r="A6" s="360"/>
      <c r="B6" s="91">
        <v>3</v>
      </c>
      <c r="C6" s="92" t="s">
        <v>321</v>
      </c>
      <c r="D6" s="137" t="s">
        <v>208</v>
      </c>
      <c r="E6" s="94" t="s">
        <v>209</v>
      </c>
      <c r="F6" s="94" t="s">
        <v>210</v>
      </c>
      <c r="G6" s="94">
        <v>90</v>
      </c>
      <c r="H6" s="94">
        <v>1</v>
      </c>
      <c r="I6" s="94" t="s">
        <v>211</v>
      </c>
      <c r="J6" s="95" t="s">
        <v>46</v>
      </c>
      <c r="K6" s="189" t="s">
        <v>212</v>
      </c>
      <c r="L6" s="94" t="s">
        <v>9</v>
      </c>
      <c r="M6" s="94">
        <v>120</v>
      </c>
      <c r="N6" s="94" t="s">
        <v>213</v>
      </c>
      <c r="O6" s="164">
        <v>2500</v>
      </c>
      <c r="P6" s="124">
        <v>400</v>
      </c>
      <c r="Q6" s="99"/>
      <c r="R6" s="99"/>
      <c r="S6" s="99"/>
      <c r="T6" s="94"/>
      <c r="U6" s="94"/>
      <c r="V6" s="94"/>
      <c r="W6" s="94"/>
      <c r="X6" s="94"/>
      <c r="Y6" s="94"/>
      <c r="Z6" s="94"/>
      <c r="AA6" s="94"/>
      <c r="AB6" s="94"/>
      <c r="AC6" s="94"/>
      <c r="AD6" s="94"/>
      <c r="AE6" s="94"/>
      <c r="AF6" s="94"/>
      <c r="AG6" s="94"/>
      <c r="AH6" s="94"/>
      <c r="AI6" s="94"/>
      <c r="AJ6" s="64"/>
      <c r="AK6" s="64"/>
      <c r="AL6" s="64"/>
      <c r="AM6" s="64"/>
      <c r="AN6" s="64"/>
      <c r="AO6" s="64"/>
      <c r="AP6" s="64"/>
      <c r="AQ6" s="178"/>
      <c r="AR6" s="179"/>
      <c r="AS6" s="64"/>
      <c r="AT6" s="64"/>
      <c r="AU6" s="64"/>
      <c r="AV6" s="64"/>
      <c r="AW6" s="64"/>
      <c r="AX6" s="64"/>
      <c r="AY6" s="64"/>
      <c r="AZ6" s="64"/>
      <c r="BA6" s="64"/>
      <c r="BB6" s="64"/>
      <c r="BC6" s="64"/>
      <c r="BD6" s="64"/>
      <c r="BE6" s="64"/>
      <c r="BF6" s="64"/>
      <c r="BG6" s="64"/>
      <c r="BH6" s="64"/>
      <c r="BI6" s="64"/>
      <c r="BJ6" s="64"/>
      <c r="BK6" s="64"/>
      <c r="BL6" s="64"/>
      <c r="BM6" s="64"/>
      <c r="BN6" s="64"/>
      <c r="BO6" s="64"/>
    </row>
    <row r="7" spans="1:83" s="63" customFormat="1" ht="27" customHeight="1" x14ac:dyDescent="0.2">
      <c r="A7" s="360"/>
      <c r="B7" s="91">
        <v>7</v>
      </c>
      <c r="C7" s="93" t="s">
        <v>321</v>
      </c>
      <c r="D7" s="93" t="s">
        <v>266</v>
      </c>
      <c r="E7" s="94" t="s">
        <v>380</v>
      </c>
      <c r="F7" s="94" t="s">
        <v>313</v>
      </c>
      <c r="G7" s="94">
        <v>120</v>
      </c>
      <c r="H7" s="94">
        <v>1</v>
      </c>
      <c r="I7" s="94" t="s">
        <v>313</v>
      </c>
      <c r="J7" s="95" t="s">
        <v>46</v>
      </c>
      <c r="K7" s="94" t="s">
        <v>212</v>
      </c>
      <c r="L7" s="94" t="s">
        <v>232</v>
      </c>
      <c r="M7" s="94">
        <v>5000</v>
      </c>
      <c r="N7" s="94" t="s">
        <v>314</v>
      </c>
      <c r="O7" s="100">
        <v>40000</v>
      </c>
      <c r="P7" s="125"/>
      <c r="Q7" s="125"/>
      <c r="R7" s="99"/>
      <c r="S7" s="99"/>
      <c r="T7" s="99"/>
      <c r="U7" s="94"/>
      <c r="V7" s="94"/>
      <c r="W7" s="94"/>
      <c r="X7" s="94"/>
      <c r="Y7" s="94"/>
      <c r="Z7" s="94"/>
      <c r="AA7" s="94"/>
      <c r="AB7" s="94"/>
      <c r="AC7" s="94"/>
      <c r="AD7" s="94"/>
      <c r="AE7" s="94"/>
      <c r="AF7" s="94"/>
      <c r="AG7" s="94"/>
      <c r="AH7" s="94"/>
      <c r="AI7" s="94"/>
      <c r="AJ7" s="94"/>
      <c r="AK7" s="64"/>
      <c r="AL7" s="64"/>
      <c r="AM7" s="64"/>
      <c r="AN7" s="64"/>
      <c r="AO7" s="64"/>
      <c r="AP7" s="64"/>
      <c r="AQ7" s="64"/>
      <c r="AR7" s="64"/>
      <c r="AS7" s="64"/>
      <c r="AT7" s="64"/>
      <c r="AU7" s="64"/>
      <c r="AV7" s="64"/>
      <c r="AW7" s="64"/>
      <c r="AX7" s="64"/>
      <c r="AY7" s="64"/>
      <c r="AZ7" s="64"/>
      <c r="BA7" s="64"/>
      <c r="BB7" s="64"/>
      <c r="BC7" s="64"/>
      <c r="BD7" s="64"/>
      <c r="BE7" s="64"/>
      <c r="BF7" s="64"/>
      <c r="BG7" s="64"/>
      <c r="BH7" s="64"/>
      <c r="BI7" s="64"/>
      <c r="BJ7" s="64"/>
      <c r="BK7" s="64"/>
      <c r="BL7" s="64"/>
      <c r="BM7" s="64"/>
      <c r="BN7" s="64"/>
      <c r="BO7" s="64"/>
      <c r="BP7" s="64"/>
      <c r="BR7" s="75"/>
      <c r="BS7" s="75"/>
      <c r="BT7" s="75"/>
      <c r="BU7" s="75"/>
      <c r="BV7" s="75"/>
      <c r="BW7" s="75"/>
      <c r="BX7" s="75"/>
      <c r="BY7" s="75"/>
      <c r="BZ7" s="75"/>
      <c r="CA7" s="75"/>
      <c r="CB7" s="75"/>
      <c r="CC7" s="75"/>
      <c r="CD7" s="75"/>
      <c r="CE7" s="75"/>
    </row>
    <row r="8" spans="1:83" s="63" customFormat="1" ht="28.9" customHeight="1" x14ac:dyDescent="0.2">
      <c r="A8" s="360"/>
      <c r="B8" s="91">
        <v>12</v>
      </c>
      <c r="C8" s="93" t="s">
        <v>385</v>
      </c>
      <c r="D8" s="136" t="s">
        <v>286</v>
      </c>
      <c r="E8" s="94" t="s">
        <v>356</v>
      </c>
      <c r="F8" s="94" t="s">
        <v>308</v>
      </c>
      <c r="G8" s="94">
        <v>1</v>
      </c>
      <c r="H8" s="94">
        <v>1</v>
      </c>
      <c r="I8" s="94" t="s">
        <v>323</v>
      </c>
      <c r="J8" s="95" t="s">
        <v>46</v>
      </c>
      <c r="K8" s="191" t="s">
        <v>236</v>
      </c>
      <c r="L8" s="94" t="s">
        <v>9</v>
      </c>
      <c r="M8" s="94">
        <v>40</v>
      </c>
      <c r="N8" s="94" t="s">
        <v>346</v>
      </c>
      <c r="O8" s="164">
        <v>1000</v>
      </c>
      <c r="P8" s="125"/>
      <c r="Q8" s="99"/>
      <c r="R8" s="99"/>
      <c r="S8" s="99"/>
      <c r="T8" s="94"/>
      <c r="U8" s="94"/>
      <c r="V8" s="94"/>
      <c r="W8" s="94"/>
      <c r="X8" s="94"/>
      <c r="Y8" s="94"/>
      <c r="Z8" s="94"/>
      <c r="AA8" s="94"/>
      <c r="AB8" s="94"/>
      <c r="AC8" s="94"/>
      <c r="AD8" s="94"/>
      <c r="AE8" s="94"/>
      <c r="AF8" s="94"/>
      <c r="AG8" s="94"/>
      <c r="AH8" s="94"/>
      <c r="AI8" s="94"/>
      <c r="AJ8" s="94"/>
      <c r="AK8" s="94"/>
      <c r="AL8" s="94"/>
      <c r="AM8" s="94"/>
      <c r="AN8" s="94"/>
      <c r="AO8" s="94"/>
      <c r="AP8" s="94"/>
      <c r="AQ8" s="178"/>
      <c r="AR8" s="179"/>
      <c r="AS8" s="94"/>
      <c r="AT8" s="94"/>
      <c r="AU8" s="94"/>
      <c r="AV8" s="94"/>
      <c r="AW8" s="94"/>
      <c r="AX8" s="94"/>
      <c r="AY8" s="94"/>
      <c r="AZ8" s="94"/>
      <c r="BA8" s="94"/>
      <c r="BB8" s="94"/>
      <c r="BC8" s="94"/>
      <c r="BD8" s="94"/>
      <c r="BE8" s="94"/>
      <c r="BF8" s="94"/>
      <c r="BG8" s="94"/>
      <c r="BH8" s="94"/>
      <c r="BI8" s="94"/>
      <c r="BJ8" s="94"/>
      <c r="BK8" s="94"/>
      <c r="BL8" s="94"/>
      <c r="BM8" s="94"/>
      <c r="BN8" s="94"/>
      <c r="BO8" s="94"/>
      <c r="BQ8" s="75"/>
      <c r="BR8" s="75"/>
      <c r="BS8" s="75"/>
      <c r="BT8" s="75"/>
      <c r="BU8" s="75"/>
      <c r="BV8" s="75"/>
      <c r="BW8" s="75"/>
      <c r="BX8" s="75"/>
      <c r="BY8" s="75"/>
      <c r="BZ8" s="75"/>
      <c r="CA8" s="75"/>
      <c r="CB8" s="75"/>
      <c r="CC8" s="75"/>
      <c r="CD8" s="75"/>
    </row>
    <row r="9" spans="1:83" ht="108" x14ac:dyDescent="0.2">
      <c r="A9" s="360"/>
      <c r="C9" s="93" t="s">
        <v>385</v>
      </c>
      <c r="D9" s="93" t="s">
        <v>285</v>
      </c>
      <c r="E9" s="94" t="s">
        <v>297</v>
      </c>
      <c r="F9" s="94" t="s">
        <v>308</v>
      </c>
      <c r="G9" s="94">
        <v>7</v>
      </c>
      <c r="H9" s="94">
        <v>1</v>
      </c>
      <c r="I9" s="94" t="s">
        <v>347</v>
      </c>
      <c r="J9" s="95" t="s">
        <v>46</v>
      </c>
      <c r="K9" s="94" t="s">
        <v>236</v>
      </c>
      <c r="L9" s="94" t="s">
        <v>9</v>
      </c>
      <c r="M9" s="94">
        <v>30</v>
      </c>
      <c r="N9" s="94" t="s">
        <v>344</v>
      </c>
      <c r="O9" s="202">
        <v>200</v>
      </c>
    </row>
    <row r="11" spans="1:83" s="63" customFormat="1" ht="69.599999999999994" customHeight="1" x14ac:dyDescent="0.2">
      <c r="A11" s="299" t="s">
        <v>388</v>
      </c>
      <c r="B11" s="300"/>
      <c r="C11" s="300"/>
      <c r="D11" s="300"/>
      <c r="E11" s="300"/>
      <c r="F11" s="300"/>
      <c r="G11" s="300"/>
      <c r="H11" s="300"/>
      <c r="I11" s="300"/>
      <c r="J11" s="300"/>
      <c r="K11" s="300"/>
      <c r="L11" s="300"/>
      <c r="M11" s="300"/>
      <c r="N11" s="300"/>
      <c r="O11" s="300"/>
      <c r="P11" s="300"/>
      <c r="Q11" s="300"/>
      <c r="R11" s="300"/>
      <c r="S11" s="300"/>
      <c r="T11" s="300"/>
      <c r="U11" s="300"/>
      <c r="V11" s="300"/>
      <c r="W11" s="300"/>
      <c r="X11" s="300"/>
      <c r="Y11" s="300"/>
      <c r="Z11" s="300"/>
      <c r="AA11" s="300"/>
      <c r="AB11" s="300"/>
      <c r="AC11" s="300"/>
    </row>
    <row r="12" spans="1:83" s="89" customFormat="1" ht="15" customHeight="1" x14ac:dyDescent="0.2">
      <c r="A12" s="291" t="s">
        <v>0</v>
      </c>
      <c r="B12" s="291" t="s">
        <v>3</v>
      </c>
      <c r="C12" s="285" t="s">
        <v>248</v>
      </c>
      <c r="D12" s="285" t="s">
        <v>249</v>
      </c>
      <c r="E12" s="285" t="s">
        <v>4</v>
      </c>
      <c r="F12" s="285" t="s">
        <v>395</v>
      </c>
      <c r="G12" s="285" t="s">
        <v>325</v>
      </c>
      <c r="H12" s="285" t="s">
        <v>250</v>
      </c>
      <c r="I12" s="285" t="s">
        <v>389</v>
      </c>
      <c r="J12" s="285" t="s">
        <v>390</v>
      </c>
      <c r="K12" s="285" t="s">
        <v>251</v>
      </c>
      <c r="L12" s="285" t="s">
        <v>322</v>
      </c>
      <c r="M12" s="285" t="s">
        <v>7</v>
      </c>
      <c r="N12" s="285" t="s">
        <v>11</v>
      </c>
      <c r="O12" s="285" t="s">
        <v>393</v>
      </c>
      <c r="P12" s="285" t="s">
        <v>28</v>
      </c>
      <c r="Q12" s="285" t="s">
        <v>29</v>
      </c>
      <c r="R12" s="301" t="s">
        <v>394</v>
      </c>
      <c r="S12" s="285" t="s">
        <v>43</v>
      </c>
      <c r="T12" s="285" t="s">
        <v>44</v>
      </c>
      <c r="U12" s="285" t="s">
        <v>30</v>
      </c>
      <c r="V12" s="298"/>
      <c r="W12" s="298"/>
      <c r="X12" s="298"/>
      <c r="Y12" s="298"/>
      <c r="Z12" s="298"/>
      <c r="AA12" s="298"/>
      <c r="AB12" s="298"/>
      <c r="AC12" s="298"/>
    </row>
    <row r="13" spans="1:83" s="89" customFormat="1" ht="15" customHeight="1" x14ac:dyDescent="0.2">
      <c r="A13" s="292"/>
      <c r="B13" s="292"/>
      <c r="C13" s="286"/>
      <c r="D13" s="286"/>
      <c r="E13" s="286"/>
      <c r="F13" s="286"/>
      <c r="G13" s="286"/>
      <c r="H13" s="286"/>
      <c r="I13" s="286"/>
      <c r="J13" s="286"/>
      <c r="K13" s="286"/>
      <c r="L13" s="286"/>
      <c r="M13" s="286"/>
      <c r="N13" s="286"/>
      <c r="O13" s="286"/>
      <c r="P13" s="286"/>
      <c r="Q13" s="286"/>
      <c r="R13" s="302"/>
      <c r="S13" s="286"/>
      <c r="T13" s="286"/>
      <c r="U13" s="286"/>
      <c r="V13" s="288" t="s">
        <v>13</v>
      </c>
      <c r="W13" s="289"/>
      <c r="X13" s="289"/>
      <c r="Y13" s="290"/>
      <c r="Z13" s="288" t="s">
        <v>416</v>
      </c>
      <c r="AA13" s="289"/>
      <c r="AB13" s="289"/>
      <c r="AC13" s="290"/>
    </row>
    <row r="14" spans="1:83" s="89" customFormat="1" ht="15" customHeight="1" x14ac:dyDescent="0.2">
      <c r="A14" s="293"/>
      <c r="B14" s="293"/>
      <c r="C14" s="287"/>
      <c r="D14" s="287"/>
      <c r="E14" s="287"/>
      <c r="F14" s="287"/>
      <c r="G14" s="287"/>
      <c r="H14" s="287"/>
      <c r="I14" s="287"/>
      <c r="J14" s="287"/>
      <c r="K14" s="287"/>
      <c r="L14" s="287"/>
      <c r="M14" s="287"/>
      <c r="N14" s="287"/>
      <c r="O14" s="287"/>
      <c r="P14" s="287"/>
      <c r="Q14" s="287"/>
      <c r="R14" s="303"/>
      <c r="S14" s="287"/>
      <c r="T14" s="287"/>
      <c r="U14" s="287"/>
      <c r="V14" s="122">
        <v>1</v>
      </c>
      <c r="W14" s="123">
        <v>2</v>
      </c>
      <c r="X14" s="123">
        <v>3</v>
      </c>
      <c r="Y14" s="123">
        <v>4</v>
      </c>
      <c r="Z14" s="122">
        <v>1</v>
      </c>
      <c r="AA14" s="123">
        <v>2</v>
      </c>
      <c r="AB14" s="123">
        <v>3</v>
      </c>
      <c r="AC14" s="123">
        <v>4</v>
      </c>
    </row>
    <row r="15" spans="1:83" s="63" customFormat="1" ht="72" x14ac:dyDescent="0.2">
      <c r="A15" s="91">
        <v>1</v>
      </c>
      <c r="B15" s="96" t="s">
        <v>10</v>
      </c>
      <c r="C15" s="94" t="s">
        <v>243</v>
      </c>
      <c r="D15" s="94" t="s">
        <v>75</v>
      </c>
      <c r="E15" s="94" t="s">
        <v>67</v>
      </c>
      <c r="F15" s="94"/>
      <c r="G15" s="94">
        <v>4</v>
      </c>
      <c r="H15" s="94">
        <v>3</v>
      </c>
      <c r="I15" s="94" t="s">
        <v>298</v>
      </c>
      <c r="J15" s="95" t="s">
        <v>46</v>
      </c>
      <c r="K15" s="94" t="s">
        <v>66</v>
      </c>
      <c r="L15" s="94" t="s">
        <v>9</v>
      </c>
      <c r="M15" s="94">
        <v>25</v>
      </c>
      <c r="N15" s="94" t="s">
        <v>97</v>
      </c>
      <c r="O15" s="213">
        <v>1500</v>
      </c>
      <c r="P15" s="98" t="s">
        <v>392</v>
      </c>
      <c r="Q15" s="98">
        <v>0.01</v>
      </c>
      <c r="R15" s="214"/>
      <c r="S15" s="215"/>
      <c r="T15" s="215"/>
      <c r="U15" s="215"/>
      <c r="V15" s="64"/>
      <c r="W15" s="64"/>
      <c r="X15" s="64"/>
      <c r="Y15" s="64"/>
      <c r="Z15" s="64"/>
      <c r="AA15" s="64"/>
      <c r="AB15" s="64"/>
      <c r="AC15" s="64"/>
    </row>
    <row r="16" spans="1:83" s="63" customFormat="1" ht="126" x14ac:dyDescent="0.2">
      <c r="A16" s="91">
        <v>2</v>
      </c>
      <c r="B16" s="96" t="s">
        <v>10</v>
      </c>
      <c r="C16" s="94" t="s">
        <v>34</v>
      </c>
      <c r="D16" s="94" t="s">
        <v>38</v>
      </c>
      <c r="E16" s="94" t="s">
        <v>36</v>
      </c>
      <c r="F16" s="94"/>
      <c r="G16" s="94">
        <v>1</v>
      </c>
      <c r="H16" s="94">
        <v>1</v>
      </c>
      <c r="I16" s="94" t="s">
        <v>47</v>
      </c>
      <c r="J16" s="95" t="s">
        <v>46</v>
      </c>
      <c r="K16" s="94" t="s">
        <v>212</v>
      </c>
      <c r="L16" s="94" t="s">
        <v>9</v>
      </c>
      <c r="M16" s="94">
        <v>25</v>
      </c>
      <c r="N16" s="94" t="s">
        <v>40</v>
      </c>
      <c r="O16" s="213">
        <v>1000</v>
      </c>
      <c r="P16" s="98" t="s">
        <v>392</v>
      </c>
      <c r="Q16" s="98">
        <v>0.01</v>
      </c>
      <c r="R16" s="214"/>
      <c r="S16" s="215"/>
      <c r="T16" s="215"/>
      <c r="U16" s="215"/>
      <c r="V16" s="93"/>
      <c r="W16" s="93"/>
      <c r="X16" s="93"/>
      <c r="Y16" s="93"/>
      <c r="Z16" s="94"/>
      <c r="AA16" s="94"/>
      <c r="AB16" s="94"/>
      <c r="AC16" s="94"/>
      <c r="AE16" s="75"/>
      <c r="AF16" s="75"/>
      <c r="AG16" s="75"/>
      <c r="AH16" s="75"/>
      <c r="AI16" s="75"/>
      <c r="AJ16" s="75"/>
      <c r="AK16" s="75"/>
      <c r="AL16" s="75"/>
      <c r="AM16" s="75"/>
      <c r="AN16" s="75"/>
      <c r="AO16" s="75"/>
      <c r="AP16" s="75"/>
      <c r="AQ16" s="75"/>
      <c r="AR16" s="75"/>
    </row>
    <row r="17" spans="1:44" s="63" customFormat="1" ht="54" x14ac:dyDescent="0.2">
      <c r="A17" s="91">
        <v>3</v>
      </c>
      <c r="B17" s="96" t="s">
        <v>10</v>
      </c>
      <c r="C17" s="94" t="s">
        <v>490</v>
      </c>
      <c r="D17" s="94" t="s">
        <v>491</v>
      </c>
      <c r="E17" s="94"/>
      <c r="F17" s="94"/>
      <c r="G17" s="94">
        <v>8</v>
      </c>
      <c r="H17" s="94">
        <v>1</v>
      </c>
      <c r="I17" s="94" t="s">
        <v>298</v>
      </c>
      <c r="J17" s="95"/>
      <c r="K17" s="94"/>
      <c r="L17" s="94" t="s">
        <v>9</v>
      </c>
      <c r="M17" s="94">
        <v>30</v>
      </c>
      <c r="N17" s="94" t="s">
        <v>492</v>
      </c>
      <c r="O17" s="213">
        <v>4000</v>
      </c>
      <c r="P17" s="98" t="s">
        <v>392</v>
      </c>
      <c r="Q17" s="98"/>
      <c r="R17" s="214"/>
      <c r="S17" s="215"/>
      <c r="T17" s="215"/>
      <c r="U17" s="215"/>
      <c r="V17" s="92"/>
      <c r="W17" s="92"/>
      <c r="X17" s="92"/>
      <c r="Y17" s="92"/>
      <c r="Z17" s="216"/>
      <c r="AA17" s="216"/>
      <c r="AB17" s="216"/>
      <c r="AC17" s="216"/>
      <c r="AE17" s="75"/>
      <c r="AF17" s="75"/>
      <c r="AG17" s="75"/>
      <c r="AH17" s="75"/>
      <c r="AI17" s="75"/>
      <c r="AJ17" s="75"/>
      <c r="AK17" s="75"/>
      <c r="AL17" s="75"/>
      <c r="AM17" s="75"/>
      <c r="AN17" s="75"/>
      <c r="AO17" s="75"/>
      <c r="AP17" s="75"/>
      <c r="AQ17" s="75"/>
      <c r="AR17" s="75"/>
    </row>
    <row r="18" spans="1:44" s="63" customFormat="1" ht="54" x14ac:dyDescent="0.2">
      <c r="A18" s="91">
        <v>4</v>
      </c>
      <c r="B18" s="96" t="s">
        <v>195</v>
      </c>
      <c r="C18" s="94" t="s">
        <v>15</v>
      </c>
      <c r="D18" s="94" t="s">
        <v>493</v>
      </c>
      <c r="E18" s="94" t="s">
        <v>494</v>
      </c>
      <c r="F18" s="94"/>
      <c r="G18" s="94">
        <v>2</v>
      </c>
      <c r="H18" s="94">
        <v>2</v>
      </c>
      <c r="I18" s="94" t="s">
        <v>298</v>
      </c>
      <c r="J18" s="95" t="s">
        <v>46</v>
      </c>
      <c r="K18" s="94" t="s">
        <v>206</v>
      </c>
      <c r="L18" s="94" t="s">
        <v>9</v>
      </c>
      <c r="M18" s="94">
        <v>15</v>
      </c>
      <c r="N18" s="94" t="s">
        <v>495</v>
      </c>
      <c r="O18" s="213">
        <v>600</v>
      </c>
      <c r="P18" s="98" t="s">
        <v>392</v>
      </c>
      <c r="Q18" s="98">
        <v>0.01</v>
      </c>
      <c r="R18" s="214"/>
      <c r="S18" s="215"/>
      <c r="T18" s="215"/>
      <c r="U18" s="215"/>
      <c r="V18" s="81"/>
      <c r="W18" s="81"/>
      <c r="X18" s="81"/>
      <c r="Y18" s="81"/>
      <c r="Z18" s="81"/>
      <c r="AA18" s="81"/>
      <c r="AB18" s="81"/>
      <c r="AC18" s="82"/>
    </row>
    <row r="19" spans="1:44" s="63" customFormat="1" ht="108" x14ac:dyDescent="0.2">
      <c r="A19" s="91">
        <v>5</v>
      </c>
      <c r="B19" s="96" t="s">
        <v>195</v>
      </c>
      <c r="C19" s="94" t="s">
        <v>237</v>
      </c>
      <c r="D19" s="94" t="s">
        <v>376</v>
      </c>
      <c r="E19" s="94" t="s">
        <v>51</v>
      </c>
      <c r="F19" s="94"/>
      <c r="G19" s="94">
        <v>3</v>
      </c>
      <c r="H19" s="94">
        <v>2</v>
      </c>
      <c r="I19" s="94" t="s">
        <v>310</v>
      </c>
      <c r="J19" s="95" t="s">
        <v>46</v>
      </c>
      <c r="K19" s="94" t="s">
        <v>206</v>
      </c>
      <c r="L19" s="94" t="s">
        <v>9</v>
      </c>
      <c r="M19" s="94">
        <v>100</v>
      </c>
      <c r="N19" s="94" t="s">
        <v>69</v>
      </c>
      <c r="O19" s="213" t="s">
        <v>496</v>
      </c>
      <c r="P19" s="98" t="s">
        <v>392</v>
      </c>
      <c r="Q19" s="98">
        <v>0.01</v>
      </c>
      <c r="R19" s="214"/>
      <c r="S19" s="215"/>
      <c r="T19" s="215"/>
      <c r="U19" s="215"/>
      <c r="V19" s="94"/>
      <c r="W19" s="94"/>
      <c r="X19" s="94"/>
      <c r="Y19" s="94"/>
      <c r="Z19" s="94"/>
      <c r="AA19" s="94"/>
      <c r="AB19" s="94"/>
      <c r="AC19" s="94"/>
      <c r="AE19" s="75"/>
      <c r="AF19" s="75"/>
      <c r="AG19" s="75"/>
      <c r="AH19" s="75"/>
      <c r="AI19" s="75"/>
      <c r="AJ19" s="75"/>
      <c r="AK19" s="75"/>
      <c r="AL19" s="75"/>
      <c r="AM19" s="75"/>
      <c r="AN19" s="75"/>
      <c r="AO19" s="75"/>
      <c r="AP19" s="75"/>
      <c r="AQ19" s="75"/>
      <c r="AR19" s="75"/>
    </row>
    <row r="20" spans="1:44" s="63" customFormat="1" ht="36" x14ac:dyDescent="0.2">
      <c r="A20" s="91">
        <v>6</v>
      </c>
      <c r="B20" s="216" t="s">
        <v>156</v>
      </c>
      <c r="C20" s="94" t="s">
        <v>497</v>
      </c>
      <c r="D20" s="94" t="s">
        <v>498</v>
      </c>
      <c r="E20" s="94"/>
      <c r="F20" s="94"/>
      <c r="G20" s="94">
        <v>1</v>
      </c>
      <c r="H20" s="94">
        <v>1</v>
      </c>
      <c r="I20" s="94"/>
      <c r="J20" s="94"/>
      <c r="K20" s="94" t="s">
        <v>162</v>
      </c>
      <c r="L20" s="94" t="s">
        <v>9</v>
      </c>
      <c r="M20" s="94">
        <v>15</v>
      </c>
      <c r="N20" s="94"/>
      <c r="O20" s="213">
        <v>600</v>
      </c>
      <c r="P20" s="98" t="s">
        <v>392</v>
      </c>
      <c r="Q20" s="98">
        <v>0.01</v>
      </c>
      <c r="R20" s="214"/>
      <c r="S20" s="215"/>
      <c r="T20" s="215"/>
      <c r="U20" s="215"/>
      <c r="V20" s="64"/>
      <c r="W20" s="64"/>
      <c r="X20" s="64"/>
      <c r="Y20" s="64"/>
      <c r="Z20" s="64"/>
      <c r="AA20" s="64"/>
      <c r="AB20" s="64"/>
      <c r="AC20" s="64"/>
    </row>
    <row r="21" spans="1:44" s="63" customFormat="1" ht="144" x14ac:dyDescent="0.2">
      <c r="A21" s="91">
        <v>7</v>
      </c>
      <c r="B21" s="96" t="s">
        <v>156</v>
      </c>
      <c r="C21" s="94" t="s">
        <v>166</v>
      </c>
      <c r="D21" s="94" t="s">
        <v>362</v>
      </c>
      <c r="E21" s="94" t="s">
        <v>361</v>
      </c>
      <c r="F21" s="94"/>
      <c r="G21" s="94">
        <v>8</v>
      </c>
      <c r="H21" s="94">
        <v>1</v>
      </c>
      <c r="I21" s="94" t="s">
        <v>361</v>
      </c>
      <c r="J21" s="95" t="s">
        <v>46</v>
      </c>
      <c r="K21" s="94" t="s">
        <v>66</v>
      </c>
      <c r="L21" s="94" t="s">
        <v>365</v>
      </c>
      <c r="M21" s="94">
        <v>20</v>
      </c>
      <c r="N21" s="94" t="s">
        <v>160</v>
      </c>
      <c r="O21" s="213">
        <v>10000</v>
      </c>
      <c r="P21" s="98" t="s">
        <v>392</v>
      </c>
      <c r="Q21" s="98">
        <v>0.01</v>
      </c>
      <c r="R21" s="214"/>
      <c r="S21" s="215"/>
      <c r="T21" s="215"/>
      <c r="U21" s="215"/>
      <c r="V21" s="93"/>
      <c r="W21" s="93"/>
      <c r="X21" s="93"/>
      <c r="Y21" s="93"/>
      <c r="Z21" s="94"/>
      <c r="AA21" s="94"/>
      <c r="AB21" s="94"/>
      <c r="AC21" s="94"/>
      <c r="AE21" s="75"/>
      <c r="AF21" s="75"/>
      <c r="AG21" s="75"/>
      <c r="AH21" s="75"/>
      <c r="AI21" s="75"/>
      <c r="AJ21" s="75"/>
      <c r="AK21" s="75"/>
      <c r="AL21" s="75"/>
      <c r="AM21" s="75"/>
      <c r="AN21" s="75"/>
      <c r="AO21" s="75"/>
      <c r="AP21" s="75"/>
      <c r="AQ21" s="75"/>
      <c r="AR21" s="75"/>
    </row>
    <row r="22" spans="1:44" s="63" customFormat="1" ht="15" customHeight="1" x14ac:dyDescent="0.2">
      <c r="A22" s="91"/>
      <c r="B22" s="94"/>
      <c r="C22" s="94"/>
      <c r="D22" s="94"/>
      <c r="E22" s="94"/>
      <c r="F22" s="94"/>
      <c r="G22" s="94"/>
      <c r="H22" s="94"/>
      <c r="I22" s="94"/>
      <c r="J22" s="94"/>
      <c r="K22" s="94"/>
      <c r="L22" s="94"/>
      <c r="M22" s="94"/>
      <c r="N22" s="94"/>
      <c r="O22" s="217"/>
      <c r="P22" s="98"/>
      <c r="Q22" s="98"/>
      <c r="R22" s="214"/>
      <c r="S22" s="215"/>
      <c r="T22" s="215"/>
      <c r="U22" s="215"/>
      <c r="V22" s="78"/>
      <c r="W22" s="78"/>
      <c r="X22" s="78"/>
      <c r="Y22" s="78"/>
      <c r="Z22" s="78"/>
      <c r="AA22" s="78"/>
      <c r="AB22" s="78"/>
      <c r="AC22" s="79"/>
    </row>
    <row r="23" spans="1:44" s="63" customFormat="1" ht="15" customHeight="1" x14ac:dyDescent="0.2">
      <c r="A23" s="294" t="s">
        <v>18</v>
      </c>
      <c r="B23" s="295"/>
      <c r="C23" s="295"/>
      <c r="D23" s="295"/>
      <c r="E23" s="295"/>
      <c r="F23" s="295"/>
      <c r="G23" s="295"/>
      <c r="H23" s="295"/>
      <c r="I23" s="296"/>
      <c r="J23" s="115"/>
      <c r="K23" s="105"/>
      <c r="L23" s="106"/>
      <c r="M23" s="106">
        <f>SUM(M15:M22)</f>
        <v>230</v>
      </c>
      <c r="N23" s="107"/>
      <c r="O23" s="218">
        <f>SUM(O15:O22)</f>
        <v>17700</v>
      </c>
      <c r="P23" s="109" t="e">
        <f>SUM(#REF!)</f>
        <v>#REF!</v>
      </c>
      <c r="Q23" s="110"/>
      <c r="R23" s="127"/>
      <c r="S23" s="110"/>
      <c r="T23" s="110"/>
      <c r="U23" s="111" t="e">
        <f>SUM(#REF!)</f>
        <v>#REF!</v>
      </c>
      <c r="V23" s="86"/>
      <c r="W23" s="86"/>
      <c r="X23" s="86"/>
      <c r="Y23" s="86"/>
      <c r="Z23" s="86"/>
      <c r="AA23" s="86"/>
      <c r="AB23" s="86"/>
      <c r="AC23" s="86"/>
    </row>
  </sheetData>
  <mergeCells count="27">
    <mergeCell ref="A23:I23"/>
    <mergeCell ref="T12:T14"/>
    <mergeCell ref="U12:U14"/>
    <mergeCell ref="V12:AC12"/>
    <mergeCell ref="V13:Y13"/>
    <mergeCell ref="Z13:AC13"/>
    <mergeCell ref="O12:O14"/>
    <mergeCell ref="P12:P14"/>
    <mergeCell ref="Q12:Q14"/>
    <mergeCell ref="R12:R14"/>
    <mergeCell ref="S12:S14"/>
    <mergeCell ref="A4:A9"/>
    <mergeCell ref="A11:AC11"/>
    <mergeCell ref="A12:A14"/>
    <mergeCell ref="B12:B14"/>
    <mergeCell ref="C12:C14"/>
    <mergeCell ref="D12:D14"/>
    <mergeCell ref="E12:E14"/>
    <mergeCell ref="F12:F14"/>
    <mergeCell ref="G12:G14"/>
    <mergeCell ref="H12:H14"/>
    <mergeCell ref="I12:I14"/>
    <mergeCell ref="J12:J14"/>
    <mergeCell ref="K12:K14"/>
    <mergeCell ref="L12:L14"/>
    <mergeCell ref="M12:M14"/>
    <mergeCell ref="N12:N14"/>
  </mergeCells>
  <conditionalFormatting sqref="P15:P22">
    <cfRule type="containsText" dxfId="4" priority="1" stopIfTrue="1" operator="containsText" text="نفـــذ">
      <formula>NOT(ISERROR(SEARCH("نفـــذ",P15)))</formula>
    </cfRule>
    <cfRule type="containsText" dxfId="3" priority="2" stopIfTrue="1" operator="containsText" text="بدأ التنفيذ">
      <formula>NOT(ISERROR(SEARCH("بدأ التنفيذ",P15)))</formula>
    </cfRule>
    <cfRule type="containsText" dxfId="2" priority="3" stopIfTrue="1" operator="containsText" text="لم يبدأ">
      <formula>NOT(ISERROR(SEARCH("لم يبدأ",P15)))</formula>
    </cfRule>
    <cfRule type="containsText" dxfId="1" priority="4" stopIfTrue="1" operator="containsText" text="متأخر">
      <formula>NOT(ISERROR(SEARCH("متأخر",P15)))</formula>
    </cfRule>
  </conditionalFormatting>
  <conditionalFormatting sqref="P15:P23">
    <cfRule type="containsText" dxfId="0" priority="5" operator="containsText" text="بدأ التنفيذ">
      <formula>NOT(ISERROR(SEARCH("بدأ التنفيذ",P15)))</formula>
    </cfRule>
  </conditionalFormatting>
  <dataValidations disablePrompts="1" count="2">
    <dataValidation type="list" allowBlank="1" showInputMessage="1" showErrorMessage="1" sqref="J4:J9 J15:J22" xr:uid="{00000000-0002-0000-0400-000000000000}">
      <formula1>"المدير التنفيذي, الشؤون الإدارية, المالية, لايوجد"</formula1>
    </dataValidation>
    <dataValidation type="list" allowBlank="1" showInputMessage="1" showErrorMessage="1" sqref="P15:P22" xr:uid="{D1366633-51E8-4C60-AE37-A32CD7266F78}">
      <formula1>"بدأ التنفيذ, لم يبدأ, متأخر"</formula1>
    </dataValidation>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16" id="{D30305B9-ADBB-4480-B7AB-2CC5131A015C}">
            <x14:iconSet iconSet="5Boxes">
              <x14:cfvo type="percent">
                <xm:f>0</xm:f>
              </x14:cfvo>
              <x14:cfvo type="percent">
                <xm:f>20</xm:f>
              </x14:cfvo>
              <x14:cfvo type="percent">
                <xm:f>40</xm:f>
              </x14:cfvo>
              <x14:cfvo type="percent">
                <xm:f>60</xm:f>
              </x14:cfvo>
              <x14:cfvo type="percent">
                <xm:f>80</xm:f>
              </x14:cfvo>
            </x14:iconSet>
          </x14:cfRule>
          <x14:cfRule type="iconSet" priority="17" id="{0C7535F0-CEB0-42DB-92AA-11F6FB075D00}">
            <x14:iconSet iconSet="3Stars">
              <x14:cfvo type="percent">
                <xm:f>0</xm:f>
              </x14:cfvo>
              <x14:cfvo type="percent">
                <xm:f>30</xm:f>
              </x14:cfvo>
              <x14:cfvo type="percent">
                <xm:f>80</xm:f>
              </x14:cfvo>
            </x14:iconSet>
          </x14:cfRule>
          <xm:sqref>Q15</xm:sqref>
        </x14:conditionalFormatting>
        <x14:conditionalFormatting xmlns:xm="http://schemas.microsoft.com/office/excel/2006/main">
          <x14:cfRule type="iconSet" priority="6" id="{A392DAEF-7A40-4751-A145-87E608F20B81}">
            <x14:iconSet iconSet="5Boxes">
              <x14:cfvo type="percent">
                <xm:f>0</xm:f>
              </x14:cfvo>
              <x14:cfvo type="percent">
                <xm:f>20</xm:f>
              </x14:cfvo>
              <x14:cfvo type="percent">
                <xm:f>40</xm:f>
              </x14:cfvo>
              <x14:cfvo type="percent">
                <xm:f>60</xm:f>
              </x14:cfvo>
              <x14:cfvo type="percent">
                <xm:f>80</xm:f>
              </x14:cfvo>
            </x14:iconSet>
          </x14:cfRule>
          <x14:cfRule type="iconSet" priority="7" id="{02860500-AF3B-467A-ADFA-6F18BECE599A}">
            <x14:iconSet iconSet="3Stars">
              <x14:cfvo type="percent">
                <xm:f>0</xm:f>
              </x14:cfvo>
              <x14:cfvo type="percent">
                <xm:f>30</xm:f>
              </x14:cfvo>
              <x14:cfvo type="percent">
                <xm:f>80</xm:f>
              </x14:cfvo>
            </x14:iconSet>
          </x14:cfRule>
          <xm:sqref>Q16:Q17</xm:sqref>
        </x14:conditionalFormatting>
        <x14:conditionalFormatting xmlns:xm="http://schemas.microsoft.com/office/excel/2006/main">
          <x14:cfRule type="iconSet" priority="12" id="{1FAA88B8-7453-48C5-BE9D-306AF40E7EF7}">
            <x14:iconSet iconSet="5Boxes">
              <x14:cfvo type="percent">
                <xm:f>0</xm:f>
              </x14:cfvo>
              <x14:cfvo type="percent">
                <xm:f>20</xm:f>
              </x14:cfvo>
              <x14:cfvo type="percent">
                <xm:f>40</xm:f>
              </x14:cfvo>
              <x14:cfvo type="percent">
                <xm:f>60</xm:f>
              </x14:cfvo>
              <x14:cfvo type="percent">
                <xm:f>80</xm:f>
              </x14:cfvo>
            </x14:iconSet>
          </x14:cfRule>
          <x14:cfRule type="iconSet" priority="13" id="{8F645F79-274F-491F-9C1A-8756C3512956}">
            <x14:iconSet iconSet="3Stars">
              <x14:cfvo type="percent">
                <xm:f>0</xm:f>
              </x14:cfvo>
              <x14:cfvo type="percent">
                <xm:f>30</xm:f>
              </x14:cfvo>
              <x14:cfvo type="percent">
                <xm:f>80</xm:f>
              </x14:cfvo>
            </x14:iconSet>
          </x14:cfRule>
          <xm:sqref>Q18</xm:sqref>
        </x14:conditionalFormatting>
        <x14:conditionalFormatting xmlns:xm="http://schemas.microsoft.com/office/excel/2006/main">
          <x14:cfRule type="iconSet" priority="10" id="{2EBEFEC7-55D9-47D5-BF15-8670EE343AFC}">
            <x14:iconSet iconSet="5Boxes">
              <x14:cfvo type="percent">
                <xm:f>0</xm:f>
              </x14:cfvo>
              <x14:cfvo type="percent">
                <xm:f>20</xm:f>
              </x14:cfvo>
              <x14:cfvo type="percent">
                <xm:f>40</xm:f>
              </x14:cfvo>
              <x14:cfvo type="percent">
                <xm:f>60</xm:f>
              </x14:cfvo>
              <x14:cfvo type="percent">
                <xm:f>80</xm:f>
              </x14:cfvo>
            </x14:iconSet>
          </x14:cfRule>
          <x14:cfRule type="iconSet" priority="11" id="{05D4CD22-AE64-4A93-B411-EE8F377D6DE8}">
            <x14:iconSet iconSet="3Stars">
              <x14:cfvo type="percent">
                <xm:f>0</xm:f>
              </x14:cfvo>
              <x14:cfvo type="percent">
                <xm:f>30</xm:f>
              </x14:cfvo>
              <x14:cfvo type="percent">
                <xm:f>80</xm:f>
              </x14:cfvo>
            </x14:iconSet>
          </x14:cfRule>
          <xm:sqref>Q19:Q20</xm:sqref>
        </x14:conditionalFormatting>
        <x14:conditionalFormatting xmlns:xm="http://schemas.microsoft.com/office/excel/2006/main">
          <x14:cfRule type="iconSet" priority="8" id="{BFBBF747-7A99-4CB5-9C13-108333C1ECDE}">
            <x14:iconSet iconSet="5Boxes">
              <x14:cfvo type="percent">
                <xm:f>0</xm:f>
              </x14:cfvo>
              <x14:cfvo type="percent">
                <xm:f>20</xm:f>
              </x14:cfvo>
              <x14:cfvo type="percent">
                <xm:f>40</xm:f>
              </x14:cfvo>
              <x14:cfvo type="percent">
                <xm:f>60</xm:f>
              </x14:cfvo>
              <x14:cfvo type="percent">
                <xm:f>80</xm:f>
              </x14:cfvo>
            </x14:iconSet>
          </x14:cfRule>
          <x14:cfRule type="iconSet" priority="9" id="{B1D7A1E4-8779-45D4-A40A-A4BA98B82558}">
            <x14:iconSet iconSet="3Stars">
              <x14:cfvo type="percent">
                <xm:f>0</xm:f>
              </x14:cfvo>
              <x14:cfvo type="percent">
                <xm:f>30</xm:f>
              </x14:cfvo>
              <x14:cfvo type="percent">
                <xm:f>80</xm:f>
              </x14:cfvo>
            </x14:iconSet>
          </x14:cfRule>
          <xm:sqref>Q21</xm:sqref>
        </x14:conditionalFormatting>
        <x14:conditionalFormatting xmlns:xm="http://schemas.microsoft.com/office/excel/2006/main">
          <x14:cfRule type="iconSet" priority="41" id="{464423CA-D808-4296-9E11-D8A5AD982A54}">
            <x14:iconSet iconSet="5Boxes">
              <x14:cfvo type="percent">
                <xm:f>0</xm:f>
              </x14:cfvo>
              <x14:cfvo type="percent">
                <xm:f>20</xm:f>
              </x14:cfvo>
              <x14:cfvo type="percent">
                <xm:f>40</xm:f>
              </x14:cfvo>
              <x14:cfvo type="percent">
                <xm:f>60</xm:f>
              </x14:cfvo>
              <x14:cfvo type="percent">
                <xm:f>80</xm:f>
              </x14:cfvo>
            </x14:iconSet>
          </x14:cfRule>
          <x14:cfRule type="iconSet" priority="42" id="{82A80F85-FD83-4730-8400-0F86569A9B57}">
            <x14:iconSet iconSet="3Stars">
              <x14:cfvo type="percent">
                <xm:f>0</xm:f>
              </x14:cfvo>
              <x14:cfvo type="percent">
                <xm:f>30</xm:f>
              </x14:cfvo>
              <x14:cfvo type="percent">
                <xm:f>80</xm:f>
              </x14:cfvo>
            </x14:iconSet>
          </x14:cfRule>
          <xm:sqref>Q22</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N17"/>
  <sheetViews>
    <sheetView rightToLeft="1" view="pageBreakPreview" zoomScale="10" zoomScaleNormal="40" zoomScaleSheetLayoutView="10" workbookViewId="0">
      <pane ySplit="2" topLeftCell="A6" activePane="bottomLeft" state="frozen"/>
      <selection activeCell="C1" sqref="C1"/>
      <selection pane="bottomLeft" activeCell="C9" sqref="C9"/>
    </sheetView>
  </sheetViews>
  <sheetFormatPr defaultRowHeight="102" x14ac:dyDescent="2.35"/>
  <cols>
    <col min="1" max="1" width="39.25" style="2" bestFit="1" customWidth="1"/>
    <col min="2" max="2" width="85.625" style="17" customWidth="1"/>
    <col min="3" max="3" width="85.625" style="14" customWidth="1"/>
    <col min="4" max="4" width="60.625" style="15" customWidth="1"/>
    <col min="5" max="5" width="60.625" style="13" customWidth="1"/>
    <col min="6" max="7" width="60.625" style="12" customWidth="1"/>
    <col min="8" max="9" width="60.625" style="13" customWidth="1"/>
    <col min="10" max="10" width="60.625" style="14" customWidth="1"/>
    <col min="11" max="11" width="60.625" style="15" customWidth="1"/>
    <col min="12" max="16" width="60.625" style="14" customWidth="1"/>
    <col min="17" max="17" width="60.625" style="13" customWidth="1"/>
    <col min="18" max="18" width="10" style="1" customWidth="1"/>
    <col min="19" max="21" width="7.375" style="1" customWidth="1"/>
    <col min="22" max="24" width="8.75" style="1"/>
    <col min="25" max="25" width="8.625" style="1" customWidth="1"/>
    <col min="26" max="29" width="8.75" style="1"/>
    <col min="30" max="30" width="8.625" style="1" customWidth="1"/>
    <col min="31" max="32" width="8.75" style="1"/>
    <col min="33" max="33" width="12.125" style="1" customWidth="1"/>
    <col min="34" max="34" width="0.625" customWidth="1"/>
    <col min="38" max="38" width="8.25" customWidth="1"/>
    <col min="42" max="42" width="8.25" customWidth="1"/>
    <col min="48" max="48" width="8.875" customWidth="1"/>
    <col min="51" max="54" width="7.375" style="1" customWidth="1"/>
    <col min="55" max="62" width="8.75" style="1"/>
    <col min="63" max="63" width="8.625" style="1" customWidth="1"/>
    <col min="64" max="65" width="8.75" style="1"/>
    <col min="66" max="66" width="12.125" style="1" customWidth="1"/>
  </cols>
  <sheetData>
    <row r="1" spans="1:66" ht="168.6" customHeight="1" x14ac:dyDescent="0.2">
      <c r="A1" s="364" t="s">
        <v>73</v>
      </c>
      <c r="B1" s="365"/>
      <c r="C1" s="365"/>
      <c r="D1" s="365"/>
      <c r="E1" s="365"/>
      <c r="F1" s="365"/>
      <c r="G1" s="365"/>
      <c r="H1" s="365"/>
      <c r="I1" s="365"/>
      <c r="J1" s="365"/>
      <c r="K1" s="52"/>
      <c r="L1" s="25"/>
      <c r="M1" s="25"/>
      <c r="N1" s="25"/>
      <c r="O1" s="25"/>
      <c r="P1" s="25"/>
      <c r="Q1" s="52"/>
      <c r="R1" s="25"/>
      <c r="S1" s="25"/>
      <c r="T1" s="25"/>
      <c r="U1" s="25"/>
      <c r="V1" s="25"/>
      <c r="W1" s="25"/>
      <c r="X1" s="25"/>
      <c r="Y1" s="25"/>
      <c r="Z1" s="25"/>
      <c r="AA1" s="25"/>
      <c r="AB1" s="25"/>
      <c r="AC1" s="25"/>
      <c r="AD1" s="25"/>
      <c r="AE1" s="25"/>
      <c r="AF1" s="25"/>
      <c r="AG1" s="25"/>
      <c r="AH1" s="25"/>
      <c r="AI1" s="25"/>
      <c r="AJ1" s="25"/>
      <c r="AK1" s="25"/>
      <c r="AL1" s="25"/>
      <c r="AM1" s="25"/>
      <c r="AN1" s="25"/>
      <c r="AO1" s="25"/>
      <c r="AP1" s="25"/>
      <c r="AQ1" s="22"/>
      <c r="AR1" s="22"/>
      <c r="AS1" s="22"/>
      <c r="AT1" s="22"/>
      <c r="AU1" s="22"/>
      <c r="AV1" s="22"/>
      <c r="AW1" s="22"/>
      <c r="AX1" s="22"/>
      <c r="AY1" s="25"/>
      <c r="AZ1" s="25"/>
      <c r="BA1" s="25"/>
      <c r="BB1" s="25"/>
      <c r="BC1" s="25"/>
      <c r="BD1" s="25"/>
      <c r="BE1" s="25"/>
      <c r="BF1" s="25"/>
      <c r="BG1" s="25"/>
      <c r="BH1" s="25"/>
      <c r="BI1" s="25"/>
      <c r="BJ1" s="25"/>
      <c r="BK1" s="25"/>
      <c r="BL1" s="25"/>
      <c r="BM1" s="25"/>
      <c r="BN1" s="25"/>
    </row>
    <row r="2" spans="1:66" s="32" customFormat="1" ht="219.75" customHeight="1" x14ac:dyDescent="0.2">
      <c r="A2" s="42" t="s">
        <v>0</v>
      </c>
      <c r="B2" s="34" t="s">
        <v>1</v>
      </c>
      <c r="C2" s="35" t="s">
        <v>12</v>
      </c>
      <c r="D2" s="35" t="s">
        <v>2</v>
      </c>
      <c r="E2" s="35" t="s">
        <v>3</v>
      </c>
      <c r="F2" s="35" t="s">
        <v>4</v>
      </c>
      <c r="G2" s="35" t="s">
        <v>45</v>
      </c>
      <c r="H2" s="36" t="s">
        <v>5</v>
      </c>
      <c r="I2" s="26" t="s">
        <v>6</v>
      </c>
      <c r="J2" s="29" t="s">
        <v>7</v>
      </c>
      <c r="K2" s="29" t="s">
        <v>11</v>
      </c>
      <c r="L2" s="26" t="s">
        <v>14</v>
      </c>
      <c r="M2" s="26" t="s">
        <v>28</v>
      </c>
      <c r="N2" s="26" t="s">
        <v>29</v>
      </c>
      <c r="O2" s="26" t="s">
        <v>43</v>
      </c>
      <c r="P2" s="26" t="s">
        <v>44</v>
      </c>
      <c r="Q2" s="35" t="s">
        <v>30</v>
      </c>
      <c r="R2" s="366" t="s">
        <v>21</v>
      </c>
      <c r="S2" s="367"/>
      <c r="T2" s="367"/>
      <c r="U2" s="367"/>
      <c r="V2" s="367"/>
      <c r="W2" s="367"/>
      <c r="X2" s="367"/>
      <c r="Y2" s="367"/>
      <c r="Z2" s="367"/>
      <c r="AA2" s="367"/>
      <c r="AB2" s="367"/>
      <c r="AC2" s="367"/>
      <c r="AD2" s="367"/>
      <c r="AE2" s="367"/>
      <c r="AF2" s="367"/>
      <c r="AG2" s="367"/>
      <c r="AH2" s="367"/>
      <c r="AI2" s="367"/>
      <c r="AJ2" s="367"/>
      <c r="AK2" s="367"/>
      <c r="AL2" s="367"/>
      <c r="AM2" s="367"/>
      <c r="AN2" s="367"/>
      <c r="AO2" s="367"/>
      <c r="AP2" s="367"/>
      <c r="AQ2" s="367"/>
      <c r="AR2" s="367"/>
      <c r="AS2" s="367"/>
      <c r="AT2" s="367"/>
      <c r="AU2" s="367"/>
      <c r="AV2" s="367"/>
      <c r="AW2" s="367"/>
      <c r="AX2" s="367"/>
      <c r="AY2" s="367"/>
      <c r="AZ2" s="367"/>
      <c r="BA2" s="367"/>
      <c r="BB2" s="367"/>
      <c r="BC2" s="367"/>
      <c r="BD2" s="367"/>
      <c r="BE2" s="367"/>
      <c r="BF2" s="367"/>
      <c r="BG2" s="367"/>
      <c r="BH2" s="367"/>
      <c r="BI2" s="367"/>
      <c r="BJ2" s="367"/>
      <c r="BK2" s="367"/>
      <c r="BL2" s="367"/>
      <c r="BM2" s="367"/>
      <c r="BN2" s="367"/>
    </row>
    <row r="3" spans="1:66" s="8" customFormat="1" ht="169.5" customHeight="1" x14ac:dyDescent="2.6">
      <c r="A3" s="40"/>
      <c r="B3" s="41"/>
      <c r="C3" s="39"/>
      <c r="D3" s="39"/>
      <c r="E3" s="39"/>
      <c r="F3" s="39"/>
      <c r="G3" s="39"/>
      <c r="H3" s="38"/>
      <c r="I3" s="18"/>
      <c r="J3" s="33"/>
      <c r="K3" s="33"/>
      <c r="L3" s="18"/>
      <c r="M3" s="18"/>
      <c r="N3" s="18"/>
      <c r="O3" s="38"/>
      <c r="P3" s="38"/>
      <c r="Q3" s="53"/>
      <c r="R3" s="361" t="s">
        <v>60</v>
      </c>
      <c r="S3" s="361"/>
      <c r="T3" s="361"/>
      <c r="U3" s="362"/>
      <c r="V3" s="363" t="s">
        <v>61</v>
      </c>
      <c r="W3" s="361"/>
      <c r="X3" s="361"/>
      <c r="Y3" s="362"/>
      <c r="Z3" s="363" t="s">
        <v>62</v>
      </c>
      <c r="AA3" s="361"/>
      <c r="AB3" s="361"/>
      <c r="AC3" s="362"/>
      <c r="AD3" s="363" t="s">
        <v>63</v>
      </c>
      <c r="AE3" s="361"/>
      <c r="AF3" s="361"/>
      <c r="AG3" s="362"/>
      <c r="AI3" s="368" t="s">
        <v>25</v>
      </c>
      <c r="AJ3" s="369"/>
      <c r="AK3" s="369"/>
      <c r="AL3" s="370"/>
      <c r="AM3" s="368" t="s">
        <v>64</v>
      </c>
      <c r="AN3" s="369"/>
      <c r="AO3" s="369"/>
      <c r="AP3" s="370"/>
      <c r="AQ3" s="371" t="s">
        <v>13</v>
      </c>
      <c r="AR3" s="372"/>
      <c r="AS3" s="372"/>
      <c r="AT3" s="373"/>
      <c r="AU3" s="371" t="s">
        <v>20</v>
      </c>
      <c r="AV3" s="372"/>
      <c r="AW3" s="372"/>
      <c r="AX3" s="373"/>
      <c r="AY3" s="361" t="s">
        <v>24</v>
      </c>
      <c r="AZ3" s="361"/>
      <c r="BA3" s="361"/>
      <c r="BB3" s="362"/>
      <c r="BC3" s="363" t="s">
        <v>41</v>
      </c>
      <c r="BD3" s="361"/>
      <c r="BE3" s="361"/>
      <c r="BF3" s="362"/>
      <c r="BG3" s="363" t="s">
        <v>23</v>
      </c>
      <c r="BH3" s="361"/>
      <c r="BI3" s="361"/>
      <c r="BJ3" s="362"/>
      <c r="BK3" s="363" t="s">
        <v>22</v>
      </c>
      <c r="BL3" s="361"/>
      <c r="BM3" s="361"/>
      <c r="BN3" s="362"/>
    </row>
    <row r="4" spans="1:66" s="8" customFormat="1" ht="112.5" x14ac:dyDescent="2.6">
      <c r="A4" s="40"/>
      <c r="B4" s="41"/>
      <c r="C4" s="39"/>
      <c r="D4" s="39"/>
      <c r="E4" s="39"/>
      <c r="F4" s="39"/>
      <c r="G4" s="39"/>
      <c r="H4" s="38"/>
      <c r="I4" s="38"/>
      <c r="J4" s="39"/>
      <c r="K4" s="39"/>
      <c r="L4" s="38"/>
      <c r="M4" s="38"/>
      <c r="N4" s="38"/>
      <c r="O4" s="38"/>
      <c r="P4" s="38"/>
      <c r="Q4" s="53"/>
      <c r="R4" s="37">
        <v>1</v>
      </c>
      <c r="S4" s="19">
        <v>2</v>
      </c>
      <c r="T4" s="19">
        <v>3</v>
      </c>
      <c r="U4" s="19">
        <v>4</v>
      </c>
      <c r="V4" s="19">
        <v>1</v>
      </c>
      <c r="W4" s="19">
        <v>2</v>
      </c>
      <c r="X4" s="19">
        <v>3</v>
      </c>
      <c r="Y4" s="19">
        <v>4</v>
      </c>
      <c r="Z4" s="19">
        <v>1</v>
      </c>
      <c r="AA4" s="19">
        <v>2</v>
      </c>
      <c r="AB4" s="19">
        <v>3</v>
      </c>
      <c r="AC4" s="19">
        <v>4</v>
      </c>
      <c r="AD4" s="19">
        <v>1</v>
      </c>
      <c r="AE4" s="19">
        <v>2</v>
      </c>
      <c r="AF4" s="19">
        <v>3</v>
      </c>
      <c r="AG4" s="19">
        <v>4</v>
      </c>
      <c r="AI4" s="19">
        <v>1</v>
      </c>
      <c r="AJ4" s="19">
        <v>2</v>
      </c>
      <c r="AK4" s="19">
        <v>3</v>
      </c>
      <c r="AL4" s="19">
        <v>4</v>
      </c>
      <c r="AM4" s="19">
        <v>1</v>
      </c>
      <c r="AN4" s="19">
        <v>2</v>
      </c>
      <c r="AO4" s="19">
        <v>3</v>
      </c>
      <c r="AP4" s="19">
        <v>4</v>
      </c>
      <c r="AQ4" s="19">
        <v>1</v>
      </c>
      <c r="AR4" s="19">
        <v>2</v>
      </c>
      <c r="AS4" s="19">
        <v>3</v>
      </c>
      <c r="AT4" s="19">
        <v>4</v>
      </c>
      <c r="AU4" s="19">
        <v>1</v>
      </c>
      <c r="AV4" s="19">
        <v>2</v>
      </c>
      <c r="AW4" s="19">
        <v>3</v>
      </c>
      <c r="AX4" s="19">
        <v>4</v>
      </c>
      <c r="AY4" s="37">
        <v>1</v>
      </c>
      <c r="AZ4" s="19">
        <v>2</v>
      </c>
      <c r="BA4" s="19">
        <v>3</v>
      </c>
      <c r="BB4" s="19">
        <v>4</v>
      </c>
      <c r="BC4" s="19">
        <v>1</v>
      </c>
      <c r="BD4" s="19">
        <v>2</v>
      </c>
      <c r="BE4" s="19">
        <v>3</v>
      </c>
      <c r="BF4" s="19">
        <v>4</v>
      </c>
      <c r="BG4" s="19">
        <v>1</v>
      </c>
      <c r="BH4" s="19">
        <v>2</v>
      </c>
      <c r="BI4" s="19">
        <v>3</v>
      </c>
      <c r="BJ4" s="19">
        <v>4</v>
      </c>
      <c r="BK4" s="19">
        <v>1</v>
      </c>
      <c r="BL4" s="19">
        <v>2</v>
      </c>
      <c r="BM4" s="19">
        <v>3</v>
      </c>
      <c r="BN4" s="19">
        <v>4</v>
      </c>
    </row>
    <row r="5" spans="1:66" s="6" customFormat="1" ht="409.5" x14ac:dyDescent="0.75">
      <c r="A5" s="7">
        <v>1</v>
      </c>
      <c r="B5" s="46" t="s">
        <v>140</v>
      </c>
      <c r="C5" s="47" t="s">
        <v>141</v>
      </c>
      <c r="D5" s="48" t="s">
        <v>142</v>
      </c>
      <c r="E5" s="48" t="s">
        <v>48</v>
      </c>
      <c r="F5" s="49" t="s">
        <v>143</v>
      </c>
      <c r="G5" s="49"/>
      <c r="H5" s="49">
        <v>1</v>
      </c>
      <c r="I5" s="49" t="s">
        <v>8</v>
      </c>
      <c r="J5" s="50">
        <v>50</v>
      </c>
      <c r="K5" s="48" t="s">
        <v>144</v>
      </c>
      <c r="L5" s="10">
        <v>300</v>
      </c>
      <c r="M5" s="30"/>
      <c r="N5" s="30"/>
      <c r="O5" s="30"/>
      <c r="P5" s="30"/>
      <c r="Q5" s="30"/>
      <c r="R5" s="20"/>
      <c r="S5" s="20"/>
      <c r="T5" s="20"/>
      <c r="U5" s="20"/>
      <c r="V5" s="4"/>
      <c r="W5" s="4"/>
      <c r="X5" s="4"/>
      <c r="Y5" s="4"/>
      <c r="Z5" s="4"/>
      <c r="AA5" s="4"/>
      <c r="AB5" s="4"/>
      <c r="AC5" s="4"/>
      <c r="AD5" s="4"/>
      <c r="AE5" s="4"/>
      <c r="AF5" s="4"/>
      <c r="AG5" s="5"/>
      <c r="AI5" s="20"/>
      <c r="AJ5" s="23"/>
      <c r="AK5" s="20"/>
      <c r="AL5" s="20"/>
      <c r="AM5" s="20"/>
      <c r="AN5" s="20"/>
      <c r="AO5" s="20"/>
      <c r="AP5" s="20"/>
      <c r="AQ5" s="20"/>
      <c r="AR5" s="20"/>
      <c r="AS5" s="20"/>
      <c r="AT5" s="20"/>
      <c r="AU5" s="20"/>
      <c r="AV5" s="20"/>
      <c r="AW5" s="20"/>
      <c r="AX5" s="20"/>
      <c r="AY5" s="20"/>
      <c r="AZ5" s="20"/>
      <c r="BA5" s="20"/>
      <c r="BB5" s="20"/>
      <c r="BC5" s="4"/>
      <c r="BD5" s="4"/>
      <c r="BE5" s="4"/>
      <c r="BF5" s="4"/>
      <c r="BG5" s="4"/>
      <c r="BH5" s="4"/>
      <c r="BI5" s="4"/>
      <c r="BJ5" s="4"/>
      <c r="BK5" s="4"/>
      <c r="BL5" s="4"/>
      <c r="BM5" s="4"/>
      <c r="BN5" s="5"/>
    </row>
    <row r="6" spans="1:66" s="9" customFormat="1" ht="409.5" x14ac:dyDescent="1.1499999999999999">
      <c r="A6" s="7">
        <v>2</v>
      </c>
      <c r="B6" s="46" t="s">
        <v>145</v>
      </c>
      <c r="C6" s="47" t="s">
        <v>141</v>
      </c>
      <c r="D6" s="48" t="s">
        <v>146</v>
      </c>
      <c r="E6" s="48" t="s">
        <v>48</v>
      </c>
      <c r="F6" s="49" t="s">
        <v>147</v>
      </c>
      <c r="G6" s="49"/>
      <c r="H6" s="49">
        <v>1</v>
      </c>
      <c r="I6" s="49" t="s">
        <v>8</v>
      </c>
      <c r="J6" s="50">
        <v>50</v>
      </c>
      <c r="K6" s="48" t="s">
        <v>148</v>
      </c>
      <c r="L6" s="10">
        <v>300</v>
      </c>
      <c r="M6" s="30"/>
      <c r="N6" s="30"/>
      <c r="O6" s="30"/>
      <c r="P6" s="30"/>
      <c r="Q6" s="30"/>
      <c r="R6" s="20"/>
      <c r="S6" s="20"/>
      <c r="T6" s="20"/>
      <c r="U6" s="20"/>
      <c r="V6" s="20"/>
      <c r="W6" s="20"/>
      <c r="X6" s="20"/>
      <c r="Y6" s="20"/>
      <c r="Z6" s="20"/>
      <c r="AA6" s="20"/>
      <c r="AB6" s="20"/>
      <c r="AC6" s="20"/>
      <c r="AD6" s="20"/>
      <c r="AE6" s="20"/>
      <c r="AF6" s="20"/>
      <c r="AG6" s="20"/>
      <c r="AH6" s="55"/>
      <c r="AI6" s="55"/>
      <c r="AJ6" s="55"/>
      <c r="AK6" s="55"/>
      <c r="AL6" s="55"/>
      <c r="AM6" s="55"/>
      <c r="AN6" s="55"/>
      <c r="AO6" s="55"/>
      <c r="AP6" s="55"/>
      <c r="AQ6" s="55"/>
      <c r="AR6" s="55"/>
      <c r="AS6" s="55"/>
      <c r="AT6" s="55"/>
      <c r="AU6" s="55"/>
      <c r="AV6" s="55"/>
      <c r="AW6" s="55"/>
      <c r="AX6" s="55"/>
      <c r="AY6" s="20"/>
      <c r="AZ6" s="20"/>
      <c r="BA6" s="20"/>
      <c r="BB6" s="20"/>
      <c r="BC6" s="20"/>
      <c r="BD6" s="20"/>
      <c r="BE6" s="20"/>
      <c r="BF6" s="20"/>
      <c r="BG6" s="20"/>
      <c r="BH6" s="20"/>
      <c r="BI6" s="20"/>
      <c r="BJ6" s="20"/>
      <c r="BK6" s="20"/>
      <c r="BL6" s="20"/>
      <c r="BM6" s="20"/>
      <c r="BN6" s="20"/>
    </row>
    <row r="7" spans="1:66" s="6" customFormat="1" ht="396" x14ac:dyDescent="0.75">
      <c r="A7" s="7">
        <v>3</v>
      </c>
      <c r="B7" s="46" t="s">
        <v>149</v>
      </c>
      <c r="C7" s="47" t="s">
        <v>141</v>
      </c>
      <c r="D7" s="48" t="s">
        <v>150</v>
      </c>
      <c r="E7" s="48" t="s">
        <v>48</v>
      </c>
      <c r="F7" s="49" t="s">
        <v>151</v>
      </c>
      <c r="G7" s="49"/>
      <c r="H7" s="49"/>
      <c r="I7" s="49" t="s">
        <v>8</v>
      </c>
      <c r="J7" s="50">
        <v>80</v>
      </c>
      <c r="K7" s="48" t="s">
        <v>152</v>
      </c>
      <c r="L7" s="10">
        <v>500</v>
      </c>
      <c r="M7" s="30"/>
      <c r="N7" s="30"/>
      <c r="O7" s="30"/>
      <c r="P7" s="30"/>
      <c r="Q7" s="30"/>
      <c r="R7" s="20"/>
      <c r="S7" s="20"/>
      <c r="T7" s="20"/>
      <c r="U7" s="20"/>
      <c r="V7" s="4"/>
      <c r="W7" s="4"/>
      <c r="X7" s="4"/>
      <c r="Y7" s="4"/>
      <c r="Z7" s="4"/>
      <c r="AA7" s="4"/>
      <c r="AB7" s="4"/>
      <c r="AC7" s="4"/>
      <c r="AD7" s="4"/>
      <c r="AE7" s="4"/>
      <c r="AF7" s="4"/>
      <c r="AG7" s="5"/>
      <c r="AI7" s="20"/>
      <c r="AJ7" s="20"/>
      <c r="AK7" s="20"/>
      <c r="AL7" s="20"/>
      <c r="AM7" s="20"/>
      <c r="AN7" s="20"/>
      <c r="AO7" s="20"/>
      <c r="AP7" s="20"/>
      <c r="AQ7" s="20"/>
      <c r="AR7" s="20"/>
      <c r="AS7" s="20"/>
      <c r="AT7" s="20"/>
      <c r="AU7" s="20"/>
      <c r="AV7" s="20"/>
      <c r="AW7" s="20"/>
      <c r="AX7" s="20"/>
      <c r="AY7" s="20"/>
      <c r="AZ7" s="20"/>
      <c r="BA7" s="20"/>
      <c r="BB7" s="20"/>
      <c r="BC7" s="4"/>
      <c r="BD7" s="4"/>
      <c r="BE7" s="4"/>
      <c r="BF7" s="4"/>
      <c r="BG7" s="4"/>
      <c r="BH7" s="4"/>
      <c r="BI7" s="4"/>
      <c r="BJ7" s="4"/>
      <c r="BK7" s="4"/>
      <c r="BL7" s="4"/>
      <c r="BM7" s="4"/>
      <c r="BN7" s="5"/>
    </row>
    <row r="8" spans="1:66" s="6" customFormat="1" ht="409.5" x14ac:dyDescent="0.75">
      <c r="A8" s="7">
        <v>4</v>
      </c>
      <c r="B8" s="46" t="s">
        <v>153</v>
      </c>
      <c r="C8" s="47" t="s">
        <v>154</v>
      </c>
      <c r="D8" s="48" t="s">
        <v>155</v>
      </c>
      <c r="E8" s="48" t="s">
        <v>156</v>
      </c>
      <c r="F8" s="49" t="s">
        <v>157</v>
      </c>
      <c r="G8" s="49" t="s">
        <v>158</v>
      </c>
      <c r="H8" s="49" t="s">
        <v>159</v>
      </c>
      <c r="I8" s="49" t="s">
        <v>9</v>
      </c>
      <c r="J8" s="50">
        <v>20</v>
      </c>
      <c r="K8" s="48" t="s">
        <v>160</v>
      </c>
      <c r="L8" s="10">
        <v>2000</v>
      </c>
      <c r="M8" s="30"/>
      <c r="N8" s="30"/>
      <c r="O8" s="30"/>
      <c r="P8" s="30"/>
      <c r="Q8" s="30"/>
      <c r="R8" s="20"/>
      <c r="S8" s="20"/>
      <c r="T8" s="20"/>
      <c r="U8" s="20"/>
      <c r="V8" s="4"/>
      <c r="W8" s="4"/>
      <c r="X8" s="4"/>
      <c r="Y8" s="4"/>
      <c r="Z8" s="4"/>
      <c r="AA8" s="4"/>
      <c r="AB8" s="4"/>
      <c r="AC8" s="4"/>
      <c r="AD8" s="4"/>
      <c r="AE8" s="4"/>
      <c r="AF8" s="4"/>
      <c r="AG8" s="60"/>
      <c r="AI8" s="20"/>
      <c r="AJ8" s="20"/>
      <c r="AK8" s="20"/>
      <c r="AL8" s="20"/>
      <c r="AM8" s="20"/>
      <c r="AN8" s="20"/>
      <c r="AO8" s="20"/>
      <c r="AP8" s="20"/>
      <c r="AQ8" s="20"/>
      <c r="AR8" s="20"/>
      <c r="AS8" s="20"/>
      <c r="AT8" s="20"/>
      <c r="AU8" s="20"/>
      <c r="AV8" s="20"/>
      <c r="AW8" s="20"/>
      <c r="AX8" s="20"/>
      <c r="AY8" s="20"/>
      <c r="AZ8" s="20"/>
      <c r="BA8" s="20"/>
      <c r="BB8" s="20"/>
      <c r="BC8" s="4"/>
      <c r="BD8" s="4"/>
      <c r="BE8" s="4"/>
      <c r="BF8" s="4"/>
      <c r="BG8" s="4"/>
      <c r="BH8" s="4"/>
      <c r="BI8" s="4"/>
      <c r="BJ8" s="4"/>
      <c r="BK8" s="4"/>
      <c r="BL8" s="4"/>
      <c r="BM8" s="4"/>
      <c r="BN8" s="60"/>
    </row>
    <row r="9" spans="1:66" ht="409.5" x14ac:dyDescent="2.2000000000000002">
      <c r="A9" s="7">
        <v>5</v>
      </c>
      <c r="B9" s="46" t="s">
        <v>161</v>
      </c>
      <c r="C9" s="47" t="s">
        <v>162</v>
      </c>
      <c r="D9" s="48" t="s">
        <v>163</v>
      </c>
      <c r="E9" s="48" t="s">
        <v>156</v>
      </c>
      <c r="F9" s="49" t="s">
        <v>164</v>
      </c>
      <c r="G9" s="49"/>
      <c r="H9" s="49">
        <v>5</v>
      </c>
      <c r="I9" s="49" t="s">
        <v>9</v>
      </c>
      <c r="J9" s="50">
        <v>20</v>
      </c>
      <c r="K9" s="48" t="s">
        <v>165</v>
      </c>
      <c r="L9" s="10">
        <v>1700</v>
      </c>
      <c r="M9" s="30"/>
      <c r="N9" s="30"/>
      <c r="O9" s="30"/>
      <c r="P9" s="30"/>
      <c r="Q9" s="30"/>
      <c r="R9" s="58"/>
      <c r="S9" s="58"/>
      <c r="T9" s="58"/>
      <c r="U9" s="58"/>
      <c r="V9" s="58"/>
      <c r="W9" s="58"/>
      <c r="X9" s="58"/>
      <c r="Y9" s="59"/>
      <c r="Z9" s="59"/>
      <c r="AA9" s="56"/>
      <c r="AB9" s="56"/>
      <c r="AC9" s="56"/>
      <c r="AD9" s="56"/>
      <c r="AE9" s="56"/>
      <c r="AF9" s="56"/>
      <c r="AG9" s="56"/>
      <c r="AH9" s="57"/>
      <c r="AI9" s="57"/>
      <c r="AJ9" s="57"/>
      <c r="AK9" s="57"/>
      <c r="AL9" s="57"/>
      <c r="AM9" s="57"/>
      <c r="AN9" s="57"/>
      <c r="AO9" s="57"/>
      <c r="AP9" s="57"/>
      <c r="AQ9" s="57"/>
      <c r="AR9" s="57"/>
      <c r="AS9" s="57"/>
      <c r="AT9" s="57"/>
      <c r="AU9" s="57"/>
      <c r="AV9" s="57"/>
      <c r="AW9" s="57"/>
      <c r="AX9" s="57"/>
      <c r="AY9" s="58"/>
      <c r="AZ9" s="58"/>
      <c r="BA9" s="58"/>
      <c r="BB9" s="58"/>
      <c r="BC9" s="58"/>
      <c r="BD9" s="58"/>
      <c r="BE9" s="58"/>
      <c r="BF9" s="59"/>
      <c r="BG9" s="59"/>
      <c r="BH9" s="56"/>
      <c r="BI9" s="56"/>
      <c r="BJ9" s="56"/>
      <c r="BK9" s="56"/>
      <c r="BL9" s="56"/>
      <c r="BM9" s="56"/>
      <c r="BN9" s="56"/>
    </row>
    <row r="10" spans="1:66" s="6" customFormat="1" ht="409.5" x14ac:dyDescent="0.75">
      <c r="A10" s="7">
        <v>6</v>
      </c>
      <c r="B10" s="46" t="s">
        <v>166</v>
      </c>
      <c r="C10" s="47" t="s">
        <v>167</v>
      </c>
      <c r="D10" s="48" t="s">
        <v>168</v>
      </c>
      <c r="E10" s="48" t="s">
        <v>169</v>
      </c>
      <c r="F10" s="49" t="s">
        <v>170</v>
      </c>
      <c r="G10" s="49"/>
      <c r="H10" s="49" t="s">
        <v>171</v>
      </c>
      <c r="I10" s="49" t="s">
        <v>9</v>
      </c>
      <c r="J10" s="50">
        <v>20</v>
      </c>
      <c r="K10" s="48" t="s">
        <v>160</v>
      </c>
      <c r="L10" s="10">
        <v>2500</v>
      </c>
      <c r="M10" s="30"/>
      <c r="N10" s="30"/>
      <c r="O10" s="30"/>
      <c r="P10" s="30"/>
      <c r="Q10" s="30"/>
      <c r="R10" s="20"/>
      <c r="S10" s="20"/>
      <c r="T10" s="20"/>
      <c r="U10" s="20"/>
      <c r="V10" s="4"/>
      <c r="W10" s="4"/>
      <c r="X10" s="4"/>
      <c r="Y10" s="4"/>
      <c r="Z10" s="4"/>
      <c r="AA10" s="4"/>
      <c r="AB10" s="4"/>
      <c r="AC10" s="4"/>
      <c r="AD10" s="4"/>
      <c r="AE10" s="4"/>
      <c r="AF10" s="4"/>
      <c r="AG10" s="5"/>
      <c r="AI10" s="20"/>
      <c r="AJ10" s="23"/>
      <c r="AK10" s="20"/>
      <c r="AL10" s="20"/>
      <c r="AM10" s="20"/>
      <c r="AN10" s="20"/>
      <c r="AO10" s="20"/>
      <c r="AP10" s="20"/>
      <c r="AQ10" s="20"/>
      <c r="AR10" s="20"/>
      <c r="AS10" s="20"/>
      <c r="AT10" s="20"/>
      <c r="AU10" s="20"/>
      <c r="AV10" s="20"/>
      <c r="AW10" s="20"/>
      <c r="AX10" s="20"/>
      <c r="AY10" s="20"/>
      <c r="AZ10" s="20"/>
      <c r="BA10" s="20"/>
      <c r="BB10" s="20"/>
      <c r="BC10" s="4"/>
      <c r="BD10" s="4"/>
      <c r="BE10" s="4"/>
      <c r="BF10" s="4"/>
      <c r="BG10" s="4"/>
      <c r="BH10" s="4"/>
      <c r="BI10" s="4"/>
      <c r="BJ10" s="4"/>
      <c r="BK10" s="4"/>
      <c r="BL10" s="4"/>
      <c r="BM10" s="4"/>
      <c r="BN10" s="5"/>
    </row>
    <row r="11" spans="1:66" s="6" customFormat="1" ht="409.5" x14ac:dyDescent="0.75">
      <c r="A11" s="7">
        <v>7</v>
      </c>
      <c r="B11" s="46" t="s">
        <v>172</v>
      </c>
      <c r="C11" s="47" t="s">
        <v>154</v>
      </c>
      <c r="D11" s="48" t="s">
        <v>173</v>
      </c>
      <c r="E11" s="48" t="s">
        <v>156</v>
      </c>
      <c r="F11" s="49" t="s">
        <v>174</v>
      </c>
      <c r="G11" s="49" t="s">
        <v>174</v>
      </c>
      <c r="H11" s="49">
        <v>5</v>
      </c>
      <c r="I11" s="49" t="s">
        <v>9</v>
      </c>
      <c r="J11" s="50">
        <v>20</v>
      </c>
      <c r="K11" s="48" t="s">
        <v>160</v>
      </c>
      <c r="L11" s="10">
        <v>1700</v>
      </c>
      <c r="M11" s="30"/>
      <c r="N11" s="30"/>
      <c r="O11" s="30"/>
      <c r="P11" s="30"/>
      <c r="Q11" s="30"/>
      <c r="R11" s="20"/>
      <c r="S11" s="20"/>
      <c r="T11" s="20"/>
      <c r="U11" s="20"/>
      <c r="V11" s="4"/>
      <c r="W11" s="4"/>
      <c r="X11" s="4"/>
      <c r="Y11" s="4"/>
      <c r="Z11" s="4"/>
      <c r="AA11" s="4"/>
      <c r="AB11" s="4"/>
      <c r="AC11" s="4"/>
      <c r="AD11" s="4"/>
      <c r="AE11" s="4"/>
      <c r="AF11" s="4"/>
      <c r="AG11" s="5"/>
      <c r="AI11" s="20"/>
      <c r="AJ11" s="23"/>
      <c r="AK11" s="20"/>
      <c r="AL11" s="20"/>
      <c r="AM11" s="20"/>
      <c r="AN11" s="20"/>
      <c r="AO11" s="20"/>
      <c r="AP11" s="20"/>
      <c r="AQ11" s="20"/>
      <c r="AR11" s="20"/>
      <c r="AS11" s="20"/>
      <c r="AT11" s="20"/>
      <c r="AU11" s="20"/>
      <c r="AV11" s="20"/>
      <c r="AW11" s="20"/>
      <c r="AX11" s="20"/>
      <c r="AY11" s="20"/>
      <c r="AZ11" s="20"/>
      <c r="BA11" s="20"/>
      <c r="BB11" s="20"/>
      <c r="BC11" s="4"/>
      <c r="BD11" s="4"/>
      <c r="BE11" s="4"/>
      <c r="BF11" s="4"/>
      <c r="BG11" s="4"/>
      <c r="BH11" s="4"/>
      <c r="BI11" s="4"/>
      <c r="BJ11" s="4"/>
      <c r="BK11" s="4"/>
      <c r="BL11" s="4"/>
      <c r="BM11" s="4"/>
      <c r="BN11" s="5"/>
    </row>
    <row r="12" spans="1:66" s="6" customFormat="1" ht="409.5" x14ac:dyDescent="0.75">
      <c r="A12" s="7">
        <v>8</v>
      </c>
      <c r="B12" s="46" t="s">
        <v>175</v>
      </c>
      <c r="C12" s="47" t="s">
        <v>176</v>
      </c>
      <c r="D12" s="48" t="s">
        <v>177</v>
      </c>
      <c r="E12" s="48" t="s">
        <v>178</v>
      </c>
      <c r="F12" s="49" t="s">
        <v>179</v>
      </c>
      <c r="G12" s="49" t="s">
        <v>180</v>
      </c>
      <c r="H12" s="49">
        <v>3</v>
      </c>
      <c r="I12" s="49" t="s">
        <v>9</v>
      </c>
      <c r="J12" s="50">
        <v>30</v>
      </c>
      <c r="K12" s="48" t="s">
        <v>181</v>
      </c>
      <c r="L12" s="10">
        <v>3000</v>
      </c>
      <c r="M12" s="30"/>
      <c r="N12" s="30"/>
      <c r="O12" s="30"/>
      <c r="P12" s="30"/>
      <c r="Q12" s="30"/>
      <c r="R12" s="20"/>
      <c r="S12" s="20"/>
      <c r="T12" s="20"/>
      <c r="U12" s="20"/>
      <c r="V12" s="4"/>
      <c r="W12" s="4"/>
      <c r="X12" s="4"/>
      <c r="Y12" s="4"/>
      <c r="Z12" s="4"/>
      <c r="AA12" s="4"/>
      <c r="AB12" s="4"/>
      <c r="AC12" s="4"/>
      <c r="AD12" s="4"/>
      <c r="AE12" s="4"/>
      <c r="AF12" s="4"/>
      <c r="AG12" s="5"/>
      <c r="AI12" s="20"/>
      <c r="AJ12" s="20"/>
      <c r="AK12" s="20"/>
      <c r="AL12" s="20"/>
      <c r="AM12" s="20"/>
      <c r="AN12" s="20"/>
      <c r="AO12" s="20"/>
      <c r="AP12" s="20"/>
      <c r="AQ12" s="20"/>
      <c r="AR12" s="20"/>
      <c r="AS12" s="20"/>
      <c r="AT12" s="20"/>
      <c r="AU12" s="20"/>
      <c r="AV12" s="20"/>
      <c r="AW12" s="20"/>
      <c r="AX12" s="20"/>
      <c r="AY12" s="20"/>
      <c r="AZ12" s="20"/>
      <c r="BA12" s="20"/>
      <c r="BB12" s="20"/>
      <c r="BC12" s="4"/>
      <c r="BD12" s="4"/>
      <c r="BE12" s="4"/>
      <c r="BF12" s="4"/>
      <c r="BG12" s="4"/>
      <c r="BH12" s="4"/>
      <c r="BI12" s="4"/>
      <c r="BJ12" s="4"/>
      <c r="BK12" s="4"/>
      <c r="BL12" s="4"/>
      <c r="BM12" s="4"/>
      <c r="BN12" s="5"/>
    </row>
    <row r="13" spans="1:66" s="6" customFormat="1" ht="297" x14ac:dyDescent="0.75">
      <c r="A13" s="7">
        <v>9</v>
      </c>
      <c r="B13" s="46" t="s">
        <v>182</v>
      </c>
      <c r="C13" s="47" t="s">
        <v>183</v>
      </c>
      <c r="D13" s="48" t="s">
        <v>184</v>
      </c>
      <c r="E13" s="48" t="s">
        <v>185</v>
      </c>
      <c r="F13" s="49" t="s">
        <v>186</v>
      </c>
      <c r="G13" s="49"/>
      <c r="H13" s="49">
        <v>4</v>
      </c>
      <c r="I13" s="49" t="s">
        <v>9</v>
      </c>
      <c r="J13" s="50">
        <v>100</v>
      </c>
      <c r="K13" s="48" t="s">
        <v>187</v>
      </c>
      <c r="L13" s="10">
        <v>1500</v>
      </c>
      <c r="M13" s="30"/>
      <c r="N13" s="30"/>
      <c r="O13" s="30"/>
      <c r="P13" s="30"/>
      <c r="Q13" s="30"/>
      <c r="R13" s="20"/>
      <c r="S13" s="20"/>
      <c r="T13" s="20"/>
      <c r="U13" s="20"/>
      <c r="V13" s="4"/>
      <c r="W13" s="4"/>
      <c r="X13" s="4"/>
      <c r="Y13" s="4"/>
      <c r="Z13" s="4"/>
      <c r="AA13" s="4"/>
      <c r="AB13" s="4"/>
      <c r="AC13" s="4"/>
      <c r="AD13" s="4"/>
      <c r="AE13" s="4"/>
      <c r="AF13" s="4"/>
      <c r="AG13" s="5"/>
      <c r="AI13" s="20"/>
      <c r="AJ13" s="20"/>
      <c r="AK13" s="20"/>
      <c r="AL13" s="20"/>
      <c r="AM13" s="20"/>
      <c r="AN13" s="20"/>
      <c r="AO13" s="20"/>
      <c r="AP13" s="20"/>
      <c r="AQ13" s="20"/>
      <c r="AR13" s="20"/>
      <c r="AS13" s="20"/>
      <c r="AT13" s="20"/>
      <c r="AU13" s="20"/>
      <c r="AV13" s="20"/>
      <c r="AW13" s="20"/>
      <c r="AX13" s="20"/>
      <c r="AY13" s="20"/>
      <c r="AZ13" s="20"/>
      <c r="BA13" s="20"/>
      <c r="BB13" s="20"/>
      <c r="BC13" s="4"/>
      <c r="BD13" s="4"/>
      <c r="BE13" s="4"/>
      <c r="BF13" s="4"/>
      <c r="BG13" s="4"/>
      <c r="BH13" s="4"/>
      <c r="BI13" s="4"/>
      <c r="BJ13" s="4"/>
      <c r="BK13" s="4"/>
      <c r="BL13" s="4"/>
      <c r="BM13" s="4"/>
      <c r="BN13" s="5"/>
    </row>
    <row r="14" spans="1:66" s="6" customFormat="1" ht="396" x14ac:dyDescent="0.75">
      <c r="A14" s="7">
        <v>10</v>
      </c>
      <c r="B14" s="46" t="s">
        <v>188</v>
      </c>
      <c r="C14" s="47" t="s">
        <v>154</v>
      </c>
      <c r="D14" s="48" t="s">
        <v>189</v>
      </c>
      <c r="E14" s="48" t="s">
        <v>185</v>
      </c>
      <c r="F14" s="61"/>
      <c r="G14" s="51" t="s">
        <v>190</v>
      </c>
      <c r="H14" s="49">
        <v>12</v>
      </c>
      <c r="I14" s="48" t="s">
        <v>8</v>
      </c>
      <c r="J14" s="50">
        <v>15</v>
      </c>
      <c r="K14" s="48" t="s">
        <v>191</v>
      </c>
      <c r="L14" s="10">
        <v>1800</v>
      </c>
      <c r="M14" s="30"/>
      <c r="N14" s="30"/>
      <c r="O14" s="30"/>
      <c r="P14" s="30"/>
      <c r="Q14" s="30"/>
      <c r="R14" s="20"/>
      <c r="S14" s="20"/>
      <c r="T14" s="20"/>
      <c r="U14" s="20"/>
      <c r="V14" s="4"/>
      <c r="W14" s="4"/>
      <c r="X14" s="4"/>
      <c r="Y14" s="4"/>
      <c r="Z14" s="4"/>
      <c r="AA14" s="4"/>
      <c r="AB14" s="4"/>
      <c r="AC14" s="4"/>
      <c r="AD14" s="4"/>
      <c r="AE14" s="4"/>
      <c r="AF14" s="4"/>
      <c r="AG14" s="5"/>
      <c r="AI14" s="20"/>
      <c r="AJ14" s="20"/>
      <c r="AK14" s="20"/>
      <c r="AL14" s="20"/>
      <c r="AM14" s="20"/>
      <c r="AN14" s="20"/>
      <c r="AO14" s="20"/>
      <c r="AP14" s="20"/>
      <c r="AQ14" s="20"/>
      <c r="AR14" s="20"/>
      <c r="AS14" s="20"/>
      <c r="AT14" s="20"/>
      <c r="AU14" s="20"/>
      <c r="AV14" s="20"/>
      <c r="AW14" s="20"/>
      <c r="AX14" s="20"/>
      <c r="AY14" s="20"/>
      <c r="AZ14" s="20"/>
      <c r="BA14" s="20"/>
      <c r="BB14" s="20"/>
      <c r="BC14" s="4"/>
      <c r="BD14" s="4"/>
      <c r="BE14" s="4"/>
      <c r="BF14" s="4"/>
      <c r="BG14" s="4"/>
      <c r="BH14" s="4"/>
      <c r="BI14" s="4"/>
      <c r="BJ14" s="4"/>
      <c r="BK14" s="4"/>
      <c r="BL14" s="4"/>
      <c r="BM14" s="4"/>
      <c r="BN14" s="5"/>
    </row>
    <row r="15" spans="1:66" s="31" customFormat="1" ht="396" x14ac:dyDescent="0.75">
      <c r="A15" s="7">
        <v>11</v>
      </c>
      <c r="B15" s="46" t="s">
        <v>192</v>
      </c>
      <c r="C15" s="47" t="s">
        <v>193</v>
      </c>
      <c r="D15" s="48" t="s">
        <v>194</v>
      </c>
      <c r="E15" s="48" t="s">
        <v>195</v>
      </c>
      <c r="F15" s="49" t="s">
        <v>196</v>
      </c>
      <c r="G15" s="49"/>
      <c r="H15" s="49">
        <v>1</v>
      </c>
      <c r="I15" s="49" t="s">
        <v>8</v>
      </c>
      <c r="J15" s="50">
        <v>25</v>
      </c>
      <c r="K15" s="48" t="s">
        <v>197</v>
      </c>
      <c r="L15" s="10">
        <v>400</v>
      </c>
      <c r="M15" s="30"/>
      <c r="N15" s="30"/>
      <c r="O15" s="30"/>
      <c r="P15" s="30"/>
      <c r="Q15" s="30"/>
      <c r="R15" s="20"/>
      <c r="S15" s="20"/>
      <c r="T15" s="20"/>
      <c r="U15" s="20"/>
      <c r="V15" s="4"/>
      <c r="W15" s="4"/>
      <c r="X15" s="4"/>
      <c r="Y15" s="4"/>
      <c r="Z15" s="4"/>
      <c r="AA15" s="4"/>
      <c r="AB15" s="4"/>
      <c r="AC15" s="4"/>
      <c r="AD15" s="4"/>
      <c r="AE15" s="4"/>
      <c r="AF15" s="4"/>
      <c r="AG15" s="5"/>
      <c r="AH15" s="6"/>
      <c r="AI15" s="20"/>
      <c r="AJ15" s="20"/>
      <c r="AK15" s="20"/>
      <c r="AL15" s="20"/>
      <c r="AM15" s="20"/>
      <c r="AN15" s="20"/>
      <c r="AO15" s="20"/>
      <c r="AP15" s="20"/>
      <c r="AQ15" s="20"/>
      <c r="AR15" s="20"/>
      <c r="AS15" s="20"/>
      <c r="AT15" s="20"/>
      <c r="AU15" s="20"/>
      <c r="AV15" s="20"/>
      <c r="AW15" s="20"/>
      <c r="AX15" s="20"/>
      <c r="AY15" s="20"/>
      <c r="AZ15" s="20"/>
      <c r="BA15" s="20"/>
      <c r="BB15" s="20"/>
      <c r="BC15" s="4"/>
      <c r="BD15" s="4"/>
      <c r="BE15" s="4"/>
      <c r="BF15" s="4"/>
      <c r="BG15" s="4"/>
      <c r="BH15" s="4"/>
      <c r="BI15" s="4"/>
      <c r="BJ15" s="4"/>
      <c r="BK15" s="4"/>
      <c r="BL15" s="4"/>
      <c r="BM15" s="4"/>
      <c r="BN15" s="5"/>
    </row>
    <row r="16" spans="1:66" s="9" customFormat="1" ht="409.5" x14ac:dyDescent="1.1499999999999999">
      <c r="A16" s="27" t="s">
        <v>18</v>
      </c>
      <c r="B16" s="28"/>
      <c r="C16" s="28"/>
      <c r="D16" s="28"/>
      <c r="E16" s="28"/>
      <c r="F16" s="28"/>
      <c r="G16" s="28"/>
      <c r="H16" s="28"/>
      <c r="I16" s="28"/>
      <c r="J16" s="28"/>
      <c r="K16" s="62"/>
      <c r="L16" s="11">
        <f>SUM(L9:L15)</f>
        <v>12600</v>
      </c>
      <c r="M16" s="11">
        <f>SUM(M15:M15)</f>
        <v>0</v>
      </c>
      <c r="N16" s="21"/>
      <c r="O16" s="21"/>
      <c r="P16" s="21"/>
      <c r="Q16" s="11">
        <f>SUM(Q15:Q15)</f>
        <v>0</v>
      </c>
      <c r="R16" s="43"/>
      <c r="S16" s="44"/>
      <c r="T16" s="44"/>
      <c r="U16" s="44"/>
      <c r="V16" s="44"/>
      <c r="W16" s="44"/>
      <c r="X16" s="44"/>
      <c r="Y16" s="44"/>
      <c r="Z16" s="44"/>
      <c r="AA16" s="44"/>
      <c r="AB16" s="44"/>
      <c r="AC16" s="44"/>
      <c r="AD16" s="44"/>
      <c r="AE16" s="44"/>
      <c r="AF16" s="44"/>
      <c r="AG16" s="45"/>
      <c r="AY16" s="43"/>
      <c r="AZ16" s="44"/>
      <c r="BA16" s="44"/>
      <c r="BB16" s="44"/>
      <c r="BC16" s="44"/>
      <c r="BD16" s="44"/>
      <c r="BE16" s="44"/>
      <c r="BF16" s="44"/>
      <c r="BG16" s="44"/>
      <c r="BH16" s="44"/>
      <c r="BI16" s="44"/>
      <c r="BJ16" s="44"/>
      <c r="BK16" s="44"/>
      <c r="BL16" s="44"/>
      <c r="BM16" s="44"/>
      <c r="BN16" s="45"/>
    </row>
    <row r="17" spans="2:59" ht="107.25" x14ac:dyDescent="2.35">
      <c r="B17" s="16"/>
      <c r="L17" s="24"/>
      <c r="M17" s="24"/>
      <c r="N17" s="24"/>
      <c r="O17" s="24"/>
      <c r="P17" s="24"/>
      <c r="Q17" s="54"/>
      <c r="R17" s="24"/>
      <c r="S17" s="24"/>
      <c r="T17" s="24"/>
      <c r="U17" s="24"/>
      <c r="V17" s="24"/>
      <c r="W17" s="24"/>
      <c r="X17" s="24"/>
      <c r="Y17" s="3"/>
      <c r="Z17" s="3"/>
      <c r="AY17" s="24"/>
      <c r="AZ17" s="24"/>
      <c r="BA17" s="24"/>
      <c r="BB17" s="24"/>
      <c r="BC17" s="24"/>
      <c r="BD17" s="24"/>
      <c r="BE17" s="24"/>
      <c r="BF17" s="3"/>
      <c r="BG17" s="3"/>
    </row>
  </sheetData>
  <mergeCells count="14">
    <mergeCell ref="AY3:BB3"/>
    <mergeCell ref="BC3:BF3"/>
    <mergeCell ref="BG3:BJ3"/>
    <mergeCell ref="BK3:BN3"/>
    <mergeCell ref="A1:J1"/>
    <mergeCell ref="R2:BN2"/>
    <mergeCell ref="R3:U3"/>
    <mergeCell ref="V3:Y3"/>
    <mergeCell ref="Z3:AC3"/>
    <mergeCell ref="AD3:AG3"/>
    <mergeCell ref="AI3:AL3"/>
    <mergeCell ref="AM3:AP3"/>
    <mergeCell ref="AQ3:AT3"/>
    <mergeCell ref="AU3:AX3"/>
  </mergeCells>
  <conditionalFormatting sqref="N5:P15">
    <cfRule type="dataBar" priority="1">
      <dataBar>
        <cfvo type="min"/>
        <cfvo type="max"/>
        <color rgb="FF63C384"/>
      </dataBar>
    </cfRule>
  </conditionalFormatting>
  <pageMargins left="0.25" right="0.25" top="0.75" bottom="0.75" header="0.3" footer="0.3"/>
  <pageSetup paperSize="9" scale="10" fitToHeight="0" orientation="landscape" r:id="rId1"/>
  <rowBreaks count="3" manualBreakCount="3">
    <brk id="1" max="16383" man="1"/>
    <brk id="18" max="16383" man="1"/>
    <brk id="22"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D6:I20"/>
  <sheetViews>
    <sheetView showGridLines="0" rightToLeft="1" workbookViewId="0">
      <selection activeCell="D6" sqref="D6"/>
    </sheetView>
  </sheetViews>
  <sheetFormatPr defaultRowHeight="14.25" x14ac:dyDescent="0.2"/>
  <cols>
    <col min="4" max="4" width="40.25" customWidth="1"/>
    <col min="5" max="5" width="12.875" customWidth="1"/>
    <col min="6" max="6" width="11.125" bestFit="1" customWidth="1"/>
    <col min="9" max="9" width="43" bestFit="1" customWidth="1"/>
  </cols>
  <sheetData>
    <row r="6" spans="4:9" x14ac:dyDescent="0.2">
      <c r="D6" s="57" t="s">
        <v>281</v>
      </c>
      <c r="E6" s="57"/>
      <c r="F6" s="57"/>
      <c r="G6" s="57"/>
      <c r="H6" s="57"/>
      <c r="I6" s="57"/>
    </row>
    <row r="7" spans="4:9" x14ac:dyDescent="0.2">
      <c r="D7" s="57" t="s">
        <v>282</v>
      </c>
      <c r="E7" s="374" t="s">
        <v>280</v>
      </c>
      <c r="F7" s="375"/>
      <c r="G7" s="375"/>
      <c r="H7" s="375"/>
      <c r="I7" s="376"/>
    </row>
    <row r="8" spans="4:9" x14ac:dyDescent="0.2">
      <c r="D8" s="57" t="s">
        <v>269</v>
      </c>
      <c r="E8" s="57" t="s">
        <v>272</v>
      </c>
      <c r="F8" s="57" t="s">
        <v>270</v>
      </c>
      <c r="G8" s="57" t="s">
        <v>271</v>
      </c>
      <c r="H8" s="57" t="s">
        <v>273</v>
      </c>
      <c r="I8" s="57"/>
    </row>
    <row r="9" spans="4:9" x14ac:dyDescent="0.2">
      <c r="D9" s="57" t="s">
        <v>274</v>
      </c>
      <c r="E9" s="57"/>
      <c r="F9" s="57"/>
      <c r="G9" s="57"/>
      <c r="H9" s="57"/>
      <c r="I9" s="57"/>
    </row>
    <row r="10" spans="4:9" x14ac:dyDescent="0.2">
      <c r="D10" s="57" t="s">
        <v>275</v>
      </c>
      <c r="E10" s="57"/>
      <c r="F10" s="57"/>
      <c r="G10" s="57"/>
      <c r="H10" s="57"/>
      <c r="I10" s="57"/>
    </row>
    <row r="11" spans="4:9" x14ac:dyDescent="0.2">
      <c r="D11" s="57" t="s">
        <v>276</v>
      </c>
      <c r="E11" s="57"/>
      <c r="F11" s="57"/>
      <c r="G11" s="57"/>
      <c r="H11" s="57"/>
      <c r="I11" s="57"/>
    </row>
    <row r="12" spans="4:9" x14ac:dyDescent="0.2">
      <c r="D12" s="57" t="s">
        <v>277</v>
      </c>
      <c r="E12" s="57"/>
      <c r="F12" s="57"/>
      <c r="G12" s="57"/>
      <c r="H12" s="57"/>
      <c r="I12" s="57"/>
    </row>
    <row r="13" spans="4:9" x14ac:dyDescent="0.2">
      <c r="D13" s="57" t="s">
        <v>278</v>
      </c>
      <c r="E13" s="57"/>
      <c r="F13" s="57"/>
      <c r="G13" s="57"/>
      <c r="H13" s="57"/>
      <c r="I13" s="57"/>
    </row>
    <row r="14" spans="4:9" x14ac:dyDescent="0.2">
      <c r="D14" s="57" t="s">
        <v>279</v>
      </c>
      <c r="E14" s="57"/>
      <c r="F14" s="57"/>
      <c r="G14" s="57"/>
      <c r="H14" s="57"/>
      <c r="I14" s="57"/>
    </row>
    <row r="15" spans="4:9" x14ac:dyDescent="0.2">
      <c r="D15" s="57"/>
      <c r="E15" s="57"/>
      <c r="F15" s="57"/>
      <c r="G15" s="57"/>
      <c r="H15" s="57"/>
      <c r="I15" s="57"/>
    </row>
    <row r="17" spans="4:4" x14ac:dyDescent="0.2">
      <c r="D17" t="s">
        <v>283</v>
      </c>
    </row>
    <row r="18" spans="4:4" x14ac:dyDescent="0.2">
      <c r="D18" t="s">
        <v>221</v>
      </c>
    </row>
    <row r="19" spans="4:4" x14ac:dyDescent="0.2">
      <c r="D19" t="s">
        <v>218</v>
      </c>
    </row>
    <row r="20" spans="4:4" x14ac:dyDescent="0.2">
      <c r="D20" t="s">
        <v>50</v>
      </c>
    </row>
  </sheetData>
  <mergeCells count="1">
    <mergeCell ref="E7:I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8</vt:i4>
      </vt:variant>
      <vt:variant>
        <vt:lpstr>النطاقات المسماة</vt:lpstr>
      </vt:variant>
      <vt:variant>
        <vt:i4>2</vt:i4>
      </vt:variant>
    </vt:vector>
  </HeadingPairs>
  <TitlesOfParts>
    <vt:vector size="10" baseType="lpstr">
      <vt:lpstr>خطة الجمعية24</vt:lpstr>
      <vt:lpstr>برامج مرشحة لرمضان</vt:lpstr>
      <vt:lpstr>الثلث الثالث</vt:lpstr>
      <vt:lpstr>خطة الثلث الثاني </vt:lpstr>
      <vt:lpstr>خطة ما قبل عيد الاضحى</vt:lpstr>
      <vt:lpstr>برامج الصيف</vt:lpstr>
      <vt:lpstr>برامج الطفل</vt:lpstr>
      <vt:lpstr>ورقة1</vt:lpstr>
      <vt:lpstr>'خطة الثلث الثاني '!Print_Area</vt:lpstr>
      <vt:lpstr>'خطة الجمعية24'!Print_Area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DELL2021</dc:creator>
  <cp:lastModifiedBy>DELL</cp:lastModifiedBy>
  <dcterms:created xsi:type="dcterms:W3CDTF">2022-01-17T16:00:17Z</dcterms:created>
  <dcterms:modified xsi:type="dcterms:W3CDTF">2024-03-28T09:57:28Z</dcterms:modified>
</cp:coreProperties>
</file>